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ntra015\Documents\"/>
    </mc:Choice>
  </mc:AlternateContent>
  <xr:revisionPtr revIDLastSave="0" documentId="8_{192FE676-105A-49BA-AC90-8C3BDDE52E62}" xr6:coauthVersionLast="47" xr6:coauthVersionMax="47" xr10:uidLastSave="{00000000-0000-0000-0000-000000000000}"/>
  <bookViews>
    <workbookView xWindow="-120" yWindow="-120" windowWidth="29040" windowHeight="15720" tabRatio="608" xr2:uid="{00000000-000D-0000-FFFF-FFFF00000000}"/>
  </bookViews>
  <sheets>
    <sheet name="JUNIO 2026" sheetId="16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6" l="1"/>
  <c r="L31" i="16"/>
  <c r="L30" i="16"/>
  <c r="L29" i="16"/>
  <c r="L28" i="16"/>
  <c r="L27" i="16"/>
  <c r="L26" i="16"/>
  <c r="L25" i="16"/>
  <c r="L24" i="16"/>
  <c r="L23" i="16"/>
  <c r="L22" i="16"/>
  <c r="L21" i="16"/>
  <c r="L20" i="16"/>
  <c r="P14" i="16"/>
  <c r="O14" i="16"/>
  <c r="L14" i="16"/>
  <c r="K14" i="16"/>
  <c r="F14" i="16"/>
  <c r="E14" i="16"/>
  <c r="D14" i="16"/>
  <c r="P13" i="16"/>
  <c r="O13" i="16"/>
  <c r="L13" i="16"/>
  <c r="K13" i="16"/>
  <c r="F13" i="16"/>
  <c r="E13" i="16"/>
  <c r="D13" i="16"/>
  <c r="B13" i="16"/>
  <c r="L11" i="16" a="1"/>
  <c r="F11" i="16"/>
  <c r="E11" i="16"/>
  <c r="D11" i="16"/>
  <c r="P10" i="16"/>
  <c r="O10" i="16"/>
  <c r="L10" i="16"/>
  <c r="K10" i="16"/>
  <c r="F10" i="16"/>
  <c r="E10" i="16"/>
  <c r="D10" i="16"/>
  <c r="B10" i="16"/>
  <c r="P9" i="16"/>
  <c r="O9" i="16"/>
  <c r="L9" i="16"/>
  <c r="F9" i="16"/>
  <c r="E9" i="16"/>
  <c r="D9" i="16"/>
  <c r="B9" i="16"/>
  <c r="P8" i="16"/>
  <c r="O8" i="16"/>
  <c r="L8" i="16"/>
  <c r="F8" i="16"/>
  <c r="E8" i="16"/>
  <c r="D8" i="16"/>
  <c r="B8" i="16"/>
  <c r="L11" i="1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<sst xmlns="http://schemas.openxmlformats.org/spreadsheetml/2006/main" count="272" uniqueCount="181">
  <si>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</si>
  <si>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</si>
  <si>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</si>
  <si>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</si>
  <si>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</si>
  <si>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</si>
  <si>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</si>
  <si>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</si>
  <si>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</si>
  <si>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</si>
  <si>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</si>
  <si>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</si>
  <si>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</si>
  <si>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</si>
  <si>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</si>
  <si>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</si>
  <si>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</si>
  <si>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</si>
  <si>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 xml:space="preserve">PROCESO </t>
  </si>
  <si>
    <t xml:space="preserve">TERMINADA 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</si>
  <si>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</si>
  <si>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</si>
  <si>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</si>
  <si>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CONSTRUCCION DE DOMO AUDITORIO CON CANCHA DE USOS MULTIPLES EN DELEGACION LAS PALMAS EN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</si>
  <si>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</si>
  <si>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</si>
  <si>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CONSTRUCTORA CAMALA,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</si>
  <si>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</si>
  <si>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</si>
  <si>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</si>
  <si>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</si>
  <si>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 xml:space="preserve">FONDOS MUNICIPALES </t>
  </si>
  <si>
    <t>FONDOS MUNICIPALES</t>
  </si>
  <si>
    <t>DISEÑOS EXCLUSIVOS BLOEMEN,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</si>
  <si>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</si>
  <si>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</si>
  <si>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</si>
  <si>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</si>
  <si>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</si>
  <si>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</si>
  <si>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</si>
  <si>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</si>
  <si>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</si>
  <si>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</si>
  <si>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</si>
  <si>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</si>
  <si>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</si>
  <si>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</si>
  <si>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</si>
  <si>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</si>
  <si>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</si>
  <si>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</si>
  <si>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</si>
  <si>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</si>
  <si>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</si>
  <si>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</si>
  <si>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</si>
  <si>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</si>
  <si>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</si>
  <si>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</si>
  <si>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</si>
  <si>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INGENIERIA Y ARQUITECTURA ESPECIALIZADA DEL CENTRO S. A. DE C. V.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</si>
  <si>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</si>
  <si>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</si>
  <si>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</si>
  <si>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</si>
  <si>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</si>
  <si>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</si>
  <si>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</si>
  <si>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</si>
  <si>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</si>
  <si>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</si>
  <si>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</si>
  <si>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</si>
  <si>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</si>
  <si>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</si>
  <si>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</si>
  <si>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</si>
  <si>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</si>
  <si>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</si>
  <si>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</si>
  <si>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</si>
  <si>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</si>
  <si>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</si>
  <si>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</si>
  <si>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</si>
  <si>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</si>
  <si>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CONSTRUCTORA PVR, S.A. DE C.V.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</si>
  <si>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</si>
  <si>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</si>
  <si>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</si>
  <si>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</si>
  <si>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</si>
  <si>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</si>
  <si>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</si>
  <si>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</si>
  <si>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</si>
  <si>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</si>
  <si>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</si>
  <si>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</si>
  <si>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</si>
  <si>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</si>
  <si>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</si>
  <si>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</si>
  <si>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</si>
  <si>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</si>
  <si>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</si>
  <si>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</si>
  <si>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</si>
  <si>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</si>
  <si>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</si>
  <si>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</si>
  <si>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</si>
  <si>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</si>
  <si>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DIOP/AD/31/2025</t>
  </si>
  <si>
    <t xml:space="preserve"> </t>
  </si>
  <si>
    <t>TERMINADA</t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</si>
  <si>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</si>
  <si>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</si>
  <si>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</si>
  <si>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t>Ing. Juan Salvador Pantoja Zamora</t>
  </si>
  <si>
    <t>CONSTRUCCIÓN DE TECHUMBRE EN MUELLE DE BOCA DE TOMATLAN, PUERTO VALLARTA, JALISCO.</t>
  </si>
  <si>
    <t xml:space="preserve">SUPERFICIE DE LOSA CONTRATADA POR M2 </t>
  </si>
  <si>
    <t xml:space="preserve">1,209.53 20 DE NOV      804.23 PROSPERIDAD </t>
  </si>
  <si>
    <t>LOSA $1437.99 EMPEDRADO 938.85</t>
  </si>
  <si>
    <t>DIOP/CSS/56/2025</t>
  </si>
  <si>
    <t>PAVIMENTACION EN CONCETO HIDRAULICO DE LA CALLE SANTA MARIA, ENTRE CALLE MADEIROS Y PRIVADA EN LA COLONIA LINDA VISTA OCEANO, EN PUERTO VALLARTA JALISCO.</t>
  </si>
  <si>
    <t xml:space="preserve">MAX8IMILIANO BERNAL ALVARADO </t>
  </si>
  <si>
    <t xml:space="preserve">FONDO MUNICIPAL </t>
  </si>
  <si>
    <t>DIOP/AD/58/2025</t>
  </si>
  <si>
    <t xml:space="preserve">PROGRAMA DE MANTENIMIENTO DEL MALECON DE PUERTO VALLARTA, Y SERVICIOS QUE REQUIERAN LAS INSTALACIONES UBICADAS EN LA ZONA FEDERAL MARITIMA TERRESTRE Y TERRENOS GANADOS AL MAR, POR DAÑOS DE HURACAN </t>
  </si>
  <si>
    <t xml:space="preserve">Ing. Fernando Medina Jimenez </t>
  </si>
  <si>
    <t>DIOP/AD/59/2025</t>
  </si>
  <si>
    <t>REHABILITACION Y SANEAMIENTO DEL SITIO DE DISPOSICION FINAL EL GAVILAN, EN EL MUNICIPIO DE PUERTO VALLARTA, JALISCO</t>
  </si>
  <si>
    <t>RED AMBIENTAL CIPRES, S.A. DE C.V.</t>
  </si>
  <si>
    <t>DIOP/AD/01/2026</t>
  </si>
  <si>
    <t>DIOP/AD/02/2026</t>
  </si>
  <si>
    <t>DIOP/CSS/03/2026</t>
  </si>
  <si>
    <t>DIOP/CSS/04/2026</t>
  </si>
  <si>
    <t>DIOP/CSS/05/2026</t>
  </si>
  <si>
    <t>DIOP/AD/08/2026</t>
  </si>
  <si>
    <t>DIOP/AD/09/2026</t>
  </si>
  <si>
    <t>DIOP/CSS/10/2026</t>
  </si>
  <si>
    <t>DIOP/CSS/11/2026</t>
  </si>
  <si>
    <t>DIOP/CSS/12/2026</t>
  </si>
  <si>
    <t>DIOP/CSS/13/2026</t>
  </si>
  <si>
    <t>DIOP/AD/14/2026</t>
  </si>
  <si>
    <t>CONSTRUCCIÓN DE PUENTE VEHICULAR EN LA CALLE FRANCISCO VILLA, EN EL TRAMO COMPRENDIDO ENTRE LAS CALLES INDEPENDENCIA Y 20 DE NOVIEMBRE, EN LA COLONIA EL TORO, EN EL MUNICIPIO DE PUERTO VALLARTA, JALISCO.</t>
  </si>
  <si>
    <t>CONSTRUCCIÓN DE CUBIERTA PARA ESCUELAS (DOMO) EN LA ESCUELA PRIMARIA ENRIQUETA GONZÁLEZ BAZ, UBICADA EN EL FRACCIONAMIENTO ECOTERRA EL CANTÓN, EN EL MUNICIPIO DE PUERTO VALLARTA, JALISCO.</t>
  </si>
  <si>
    <t>CONSTRUCCIÓN DE CUBIERTA PARA ESCUELAS (DOMO) EN LA ESCUELA SECUNDARIA GENERAL NO. 105 “RAFAEL RAMÍREZ CASTAÑEDA”, UBICADA EN LA COLONIA LA TRINIDAD, EN EL MUNICIPIO DE PUERTO VALLARTA, JALISCO.</t>
  </si>
  <si>
    <t>PAVIMENTACIÓN A BASE DE CONCRETO HIDRÁULICO EN LA CALLE MARGARITAS, EN EL TRAMO COMPRENDIDO ENTRE LAS CALLES VIOLETA Y AZALEA, ASÍ COMO EN LA CALLE AZALEA, DESDE LA CALLE MARGARITAS HASTA LA CALLE AZUCENAS, EN LA COLONIA JARDINES, EN EL MUNICIPIO DE PUERTO VALLARTA, JALISCO.</t>
  </si>
  <si>
    <t>PAVIMENTACIÓN A BASE DE CONCRETO HIDRÁULICO EN LA CALLE BRISAS, EN EL TRAMO ENTRE EL CADENAMIENTO 0+000.00 (CONCRETO EXISTENTE) Y EL CADENAMIENTO 0+109.00, EN LA COLONIA BUGAMBILIAS, EN EL MUNICIPIO DE PUERTO VALLARTA, JALISCO.</t>
  </si>
  <si>
    <t>PAVIMENTACIÓN A BASE DE CONCRETO HIDRÁULICO EN LA CALLE 20 DE NOVIEMBRE, EN EL TRAMO COMPRENDIDO ENTRE LAS CALLES ALEMANIA Y JAPÓN, EN LA COLONIA SAN ESTEBAN, EN EL MUNICIPIO DE PUERTO VALLARTA, JALISCO.</t>
  </si>
  <si>
    <t>PAVIMENTACIÓN A BASE DE CONCRETO HIDRÁULICO EN LA AV. VICTOR ITURBE, EN EL TRAMO COMPRENDIDO ENTRE LAS CALLES POPOCATÉPETL Y VESUBIO, EN LA COLONIA LOMAS DE SAN NICOLÁS, EN EL MUNICIPIO DE PUERTO VALLARTA, JALISCO.</t>
  </si>
  <si>
    <t>CONSTRUCCIÓN DEL PARQUE RECREATIVO “TUKIBOSQUE”, UBICADO EN LA COLONIA EL PROGRESO, EN EL MUNICIPIO DE PUERTO VALLARTA, JALISCO.</t>
  </si>
  <si>
    <t>CONSTRUCCIÓN DEL PARQUE RECREATIVO “TUKILANDIA”, UBICADO EN LA COLONIA LAS CAÑADAS, EN EL MUNICIPIO DE PUERTO VALLARTA, JALISCO.</t>
  </si>
  <si>
    <t>PAVIMENTACIÓN A BASE DE EMPEDRADO CON HUELLAS DE CONCRETO ESTRIADO EN LA CALLE ESCALERA, EN EL TRAMO COMPRENDIDO DE LA CALLE LAS GARZAS A LA CALLE PELÍCANOS, EN LA LOCALIDAD DE BOCA DE TOMATLÁN, EN EL MUNICIPIO DE PUERTO VALLARTA, JALISCO.</t>
  </si>
  <si>
    <t>PAVIMENTACIÓN A BASE DE EMPEDRADO CON HUELLAS DE CONCRETO ESTRIADO EN LA CALLE PUERTO LA PAZ, EN EL TRAMO COMPRENDIDO DE LA AVENIDA PUERTO LAS PEÑAS A PRIVADA, EN LA COLONIA RAMBLASES, EN EL MUNICIPIO DE PUERTO VALLARTA, JALISCO.</t>
  </si>
  <si>
    <t>ESTUDIO Y EVALUACIÓN A NIVEL PERFIL CON INFORMACIÓN SECUNDARIA PARA EL SISTEMA DE TRANSPORTE  POR CABLE TIPO TELEFERICO CON VOCACIÓN TURISTICA EN EL MUNICIPIO DE PUERTO VALLARTA, JALISCO.</t>
  </si>
  <si>
    <t>BVG MOTORS, S.A. DE C.V.</t>
  </si>
  <si>
    <t>CONSTRUCTORA RUVAHIA, S.A. DE C.V.</t>
  </si>
  <si>
    <t>CONSTRUCTORA INOPARK, S.A. DE C.V.</t>
  </si>
  <si>
    <t>CONSTRUCTORA SOLURG S DE RL DE C.V.</t>
  </si>
  <si>
    <t>CONSTRUCTORA YAMPAI DE OCCIDENTE, S.A.P.I. DE C.V.</t>
  </si>
  <si>
    <t>PROYECTOS INTEGRALES SANSIR, S.A. DE C.V.</t>
  </si>
  <si>
    <t>JORGE ARMANDO RODRIGUEZ GIL</t>
  </si>
  <si>
    <t>PAAE CONSTRUCCIÓN, URBANIZACIÓN Y ADMINISTRACIÓN DE OBRA, S.DE R.L. DE C.V.</t>
  </si>
  <si>
    <t>PROYECTOS Y CONSTRUCCIONES TABASCO VERDE, S.A. DE C.V.</t>
  </si>
  <si>
    <t>JSET GROUP, S.A. DE C.V.</t>
  </si>
  <si>
    <t>ING. AROON MICHAEL DIAZ GARCIA</t>
  </si>
  <si>
    <t>ARQ. OBDULIO SAMUEL ALCARAZ CASTRO</t>
  </si>
  <si>
    <t xml:space="preserve">ING.JUAN SALVADOR PANTOJA ZAMORA </t>
  </si>
  <si>
    <t>ING. JESSICA ALEJANDRA ESPARZA CAMPOS</t>
  </si>
  <si>
    <t>ING. OSCAR DE JESUS AVALOS DEL TORO</t>
  </si>
  <si>
    <t>ING. FERNANDO MEDINA JIMENEZ</t>
  </si>
  <si>
    <t>ARQ. BRESLY ANAHI QUEZADA NAVARRETE</t>
  </si>
  <si>
    <t>ARQ. SERGIO ENRIQUR GARCIA RUIZ</t>
  </si>
  <si>
    <t>ING.DANIEL ARTURO BETANCOURT QUINTERO</t>
  </si>
  <si>
    <t>PROCESO DE CIERRE</t>
  </si>
  <si>
    <t xml:space="preserve">PROCESO DE CIERRE </t>
  </si>
  <si>
    <t>Reporte de Avance de Obras en Proceso del 01 al 30 de junio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</si>
</sst>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rgb="FF242424"/>
      <name val="Arial"/>
      <family val="2"/>
    </font>
    <font>
      <b/>
      <sz val="12"/>
      <color rgb="FF242424"/>
      <name val="Arial"/>
      <family val="2"/>
    </font>
    <font>
      <b/>
      <sz val="12"/>
      <color theme="6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1">
    <xf numFmtId="0" fontId="0" fillId="0" borderId="0" xfId="0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justify" vertical="center" wrapText="1"/>
    </xf>
    <xf numFmtId="44" fontId="3" fillId="0" borderId="2" xfId="2" applyFont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44" fontId="3" fillId="0" borderId="2" xfId="2" applyFont="1" applyBorder="1" applyAlignment="1">
      <alignment vertical="center" wrapText="1"/>
    </xf>
    <xf numFmtId="9" fontId="3" fillId="0" borderId="2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14" fontId="5" fillId="0" borderId="6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9" fontId="3" fillId="0" borderId="6" xfId="0" applyNumberFormat="1" applyFont="1" applyBorder="1" applyAlignment="1">
      <alignment horizontal="center" vertical="center" wrapText="1"/>
    </xf>
    <xf numFmtId="9" fontId="3" fillId="0" borderId="2" xfId="1" applyFont="1" applyBorder="1" applyAlignment="1">
      <alignment horizontal="center" vertical="center" wrapText="1"/>
    </xf>
    <xf numFmtId="10" fontId="3" fillId="0" borderId="2" xfId="1" applyNumberFormat="1" applyFont="1" applyBorder="1" applyAlignment="1">
      <alignment horizontal="center" vertical="center" wrapText="1"/>
    </xf>
    <xf numFmtId="9" fontId="3" fillId="0" borderId="2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0" fontId="3" fillId="0" borderId="1" xfId="1" applyNumberFormat="1" applyFont="1" applyBorder="1" applyAlignment="1">
      <alignment horizontal="center" vertical="center" wrapText="1"/>
    </xf>
    <xf numFmtId="9" fontId="3" fillId="0" borderId="1" xfId="1" applyFont="1" applyFill="1" applyBorder="1" applyAlignment="1">
      <alignment horizontal="center" vertical="center" wrapText="1"/>
    </xf>
    <xf numFmtId="9" fontId="3" fillId="0" borderId="10" xfId="1" applyFont="1" applyBorder="1" applyAlignment="1">
      <alignment horizontal="center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9" fontId="3" fillId="0" borderId="3" xfId="1" applyFont="1" applyBorder="1" applyAlignment="1">
      <alignment horizontal="center" vertical="center" wrapText="1"/>
    </xf>
    <xf numFmtId="10" fontId="3" fillId="0" borderId="2" xfId="1" applyNumberFormat="1" applyFont="1" applyFill="1" applyBorder="1" applyAlignment="1">
      <alignment horizontal="center" vertical="center" wrapText="1"/>
    </xf>
    <xf numFmtId="14" fontId="5" fillId="0" borderId="12" xfId="0" applyNumberFormat="1" applyFont="1" applyBorder="1" applyAlignment="1">
      <alignment horizontal="center" vertical="center" wrapText="1"/>
    </xf>
    <xf numFmtId="14" fontId="5" fillId="0" borderId="8" xfId="0" applyNumberFormat="1" applyFont="1" applyBorder="1" applyAlignment="1">
      <alignment horizontal="center" vertical="center" wrapText="1"/>
    </xf>
    <xf numFmtId="14" fontId="5" fillId="0" borderId="11" xfId="0" applyNumberFormat="1" applyFont="1" applyBorder="1" applyAlignment="1">
      <alignment horizontal="center" vertical="center" wrapText="1"/>
    </xf>
    <xf numFmtId="44" fontId="3" fillId="0" borderId="4" xfId="2" applyFont="1" applyBorder="1" applyAlignment="1">
      <alignment wrapText="1"/>
    </xf>
    <xf numFmtId="10" fontId="3" fillId="0" borderId="10" xfId="1" applyNumberFormat="1" applyFont="1" applyBorder="1" applyAlignment="1">
      <alignment horizontal="center" vertical="center" wrapText="1"/>
    </xf>
    <xf numFmtId="44" fontId="5" fillId="0" borderId="1" xfId="4" applyFont="1" applyBorder="1" applyAlignment="1">
      <alignment horizontal="center" vertical="center" wrapText="1"/>
    </xf>
    <xf numFmtId="167" fontId="5" fillId="0" borderId="12" xfId="0" applyNumberFormat="1" applyFont="1" applyBorder="1" applyAlignment="1">
      <alignment horizontal="center" vertical="center" wrapText="1"/>
    </xf>
    <xf numFmtId="44" fontId="5" fillId="0" borderId="4" xfId="2" applyFont="1" applyBorder="1" applyAlignment="1">
      <alignment vertical="center" wrapText="1"/>
    </xf>
    <xf numFmtId="44" fontId="3" fillId="0" borderId="4" xfId="2" applyFont="1" applyBorder="1" applyAlignment="1">
      <alignment vertical="center" wrapText="1"/>
    </xf>
    <xf numFmtId="3" fontId="3" fillId="0" borderId="7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2" fontId="5" fillId="0" borderId="1" xfId="2" applyNumberFormat="1" applyFont="1" applyFill="1" applyBorder="1" applyAlignment="1">
      <alignment horizontal="center" vertical="center" wrapText="1"/>
    </xf>
    <xf numFmtId="44" fontId="4" fillId="0" borderId="1" xfId="2" applyFont="1" applyFill="1" applyBorder="1" applyAlignment="1">
      <alignment vertical="center" wrapText="1"/>
    </xf>
    <xf numFmtId="2" fontId="5" fillId="0" borderId="1" xfId="2" applyNumberFormat="1" applyFont="1" applyBorder="1" applyAlignment="1">
      <alignment horizontal="center" vertical="center" wrapText="1"/>
    </xf>
    <xf numFmtId="44" fontId="3" fillId="0" borderId="1" xfId="2" applyFont="1" applyBorder="1" applyAlignment="1">
      <alignment wrapText="1"/>
    </xf>
    <xf numFmtId="165" fontId="3" fillId="0" borderId="1" xfId="3" applyNumberFormat="1" applyFont="1" applyBorder="1" applyAlignment="1">
      <alignment horizontal="center" wrapText="1"/>
    </xf>
    <xf numFmtId="44" fontId="3" fillId="0" borderId="1" xfId="2" applyFont="1" applyBorder="1" applyAlignment="1">
      <alignment horizontal="center" vertical="center" wrapText="1"/>
    </xf>
    <xf numFmtId="44" fontId="5" fillId="0" borderId="1" xfId="2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165" fontId="3" fillId="0" borderId="16" xfId="3" applyNumberFormat="1" applyFont="1" applyBorder="1" applyAlignment="1">
      <alignment horizontal="justify" vertical="center" wrapText="1"/>
    </xf>
    <xf numFmtId="0" fontId="3" fillId="0" borderId="16" xfId="0" applyFont="1" applyBorder="1" applyAlignment="1">
      <alignment horizontal="justify" vertical="center" wrapText="1"/>
    </xf>
    <xf numFmtId="167" fontId="5" fillId="0" borderId="16" xfId="0" applyNumberFormat="1" applyFont="1" applyBorder="1" applyAlignment="1">
      <alignment horizontal="center" vertical="center" wrapText="1"/>
    </xf>
    <xf numFmtId="167" fontId="5" fillId="0" borderId="17" xfId="0" applyNumberFormat="1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wrapText="1"/>
    </xf>
    <xf numFmtId="44" fontId="2" fillId="0" borderId="18" xfId="2" applyFont="1" applyFill="1" applyBorder="1" applyAlignment="1">
      <alignment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9" fontId="3" fillId="0" borderId="16" xfId="0" applyNumberFormat="1" applyFont="1" applyBorder="1" applyAlignment="1">
      <alignment horizontal="center" vertical="center" wrapText="1"/>
    </xf>
    <xf numFmtId="9" fontId="3" fillId="0" borderId="16" xfId="1" applyFont="1" applyFill="1" applyBorder="1" applyAlignment="1">
      <alignment horizontal="center" vertical="center" wrapText="1"/>
    </xf>
    <xf numFmtId="14" fontId="5" fillId="0" borderId="16" xfId="0" applyNumberFormat="1" applyFont="1" applyBorder="1" applyAlignment="1">
      <alignment horizontal="center" vertical="center" wrapText="1"/>
    </xf>
    <xf numFmtId="14" fontId="5" fillId="0" borderId="17" xfId="0" applyNumberFormat="1" applyFont="1" applyBorder="1" applyAlignment="1">
      <alignment horizontal="center" vertical="center" wrapText="1"/>
    </xf>
    <xf numFmtId="14" fontId="5" fillId="0" borderId="1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44" fontId="2" fillId="2" borderId="21" xfId="2" applyFont="1" applyFill="1" applyBorder="1" applyAlignment="1">
      <alignment horizontal="center" vertical="center" wrapText="1"/>
    </xf>
    <xf numFmtId="43" fontId="2" fillId="2" borderId="21" xfId="3" applyFont="1" applyFill="1" applyBorder="1" applyAlignment="1">
      <alignment horizontal="center" vertical="center" wrapText="1"/>
    </xf>
    <xf numFmtId="165" fontId="2" fillId="2" borderId="21" xfId="3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44" fontId="3" fillId="0" borderId="1" xfId="4" applyFont="1" applyBorder="1" applyAlignment="1">
      <alignment horizontal="center" vertical="center" wrapText="1"/>
    </xf>
    <xf numFmtId="44" fontId="3" fillId="0" borderId="1" xfId="4" applyFont="1" applyBorder="1" applyAlignment="1">
      <alignment vertical="center" wrapText="1"/>
    </xf>
    <xf numFmtId="0" fontId="3" fillId="0" borderId="8" xfId="0" applyFont="1" applyBorder="1" applyAlignment="1">
      <alignment wrapText="1"/>
    </xf>
    <xf numFmtId="3" fontId="3" fillId="0" borderId="9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5" fillId="0" borderId="10" xfId="0" applyFont="1" applyBorder="1" applyAlignment="1">
      <alignment vertical="center" wrapText="1"/>
    </xf>
    <xf numFmtId="0" fontId="3" fillId="0" borderId="10" xfId="0" applyFont="1" applyBorder="1" applyAlignment="1">
      <alignment horizontal="justify" vertical="center" wrapText="1"/>
    </xf>
    <xf numFmtId="44" fontId="5" fillId="0" borderId="8" xfId="4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3" fontId="3" fillId="0" borderId="14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/>
    </xf>
    <xf numFmtId="0" fontId="6" fillId="0" borderId="10" xfId="0" applyFont="1" applyBorder="1" applyAlignment="1">
      <alignment horizontal="justify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left" vertical="center"/>
    </xf>
    <xf numFmtId="44" fontId="3" fillId="0" borderId="1" xfId="4" applyFont="1" applyBorder="1" applyAlignment="1">
      <alignment wrapText="1"/>
    </xf>
    <xf numFmtId="3" fontId="3" fillId="0" borderId="15" xfId="0" applyNumberFormat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/>
    </xf>
    <xf numFmtId="44" fontId="3" fillId="0" borderId="1" xfId="4" applyFont="1" applyFill="1" applyBorder="1" applyAlignment="1">
      <alignment wrapText="1"/>
    </xf>
    <xf numFmtId="0" fontId="7" fillId="0" borderId="1" xfId="0" applyFont="1" applyBorder="1" applyAlignment="1">
      <alignment vertical="center"/>
    </xf>
    <xf numFmtId="0" fontId="3" fillId="0" borderId="9" xfId="0" applyFont="1" applyBorder="1" applyAlignment="1">
      <alignment wrapText="1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4" fontId="3" fillId="0" borderId="0" xfId="2" applyNumberFormat="1" applyFont="1" applyAlignment="1">
      <alignment horizontal="left" vertical="center" wrapText="1"/>
    </xf>
    <xf numFmtId="14" fontId="3" fillId="0" borderId="0" xfId="3" applyNumberFormat="1" applyFont="1" applyAlignment="1">
      <alignment horizontal="center" wrapText="1"/>
    </xf>
    <xf numFmtId="14" fontId="5" fillId="0" borderId="0" xfId="0" applyNumberFormat="1" applyFont="1" applyAlignment="1">
      <alignment horizontal="center" vertical="center" wrapText="1"/>
    </xf>
    <xf numFmtId="0" fontId="3" fillId="0" borderId="16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3" fillId="0" borderId="16" xfId="0" applyFont="1" applyBorder="1" applyAlignment="1">
      <alignment horizontal="justify" vertical="top" wrapText="1"/>
    </xf>
    <xf numFmtId="0" fontId="3" fillId="0" borderId="6" xfId="0" applyFont="1" applyBorder="1" applyAlignment="1">
      <alignment horizontal="justify" vertical="top" wrapText="1"/>
    </xf>
    <xf numFmtId="0" fontId="3" fillId="0" borderId="2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0" fontId="3" fillId="0" borderId="10" xfId="0" applyFont="1" applyBorder="1" applyAlignment="1">
      <alignment horizontal="justify" vertical="top" wrapText="1"/>
    </xf>
    <xf numFmtId="0" fontId="6" fillId="0" borderId="0" xfId="0" applyFont="1" applyAlignment="1">
      <alignment horizontal="justify" vertical="top" wrapText="1"/>
    </xf>
    <xf numFmtId="0" fontId="3" fillId="0" borderId="1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44" fontId="3" fillId="0" borderId="1" xfId="4" applyFont="1" applyFill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44" fontId="3" fillId="0" borderId="16" xfId="4" applyFont="1" applyFill="1" applyBorder="1" applyAlignment="1">
      <alignment horizontal="right" vertical="center" wrapText="1"/>
    </xf>
    <xf numFmtId="44" fontId="3" fillId="0" borderId="6" xfId="4" applyFont="1" applyFill="1" applyBorder="1" applyAlignment="1">
      <alignment horizontal="right" vertical="center" wrapText="1"/>
    </xf>
    <xf numFmtId="44" fontId="3" fillId="0" borderId="2" xfId="0" applyNumberFormat="1" applyFont="1" applyBorder="1" applyAlignment="1">
      <alignment horizontal="right" vertical="center" wrapText="1"/>
    </xf>
    <xf numFmtId="44" fontId="3" fillId="0" borderId="10" xfId="4" applyFont="1" applyFill="1" applyBorder="1" applyAlignment="1">
      <alignment horizontal="right" vertical="center" wrapText="1"/>
    </xf>
    <xf numFmtId="44" fontId="3" fillId="0" borderId="11" xfId="4" applyFont="1" applyFill="1" applyBorder="1" applyAlignment="1">
      <alignment horizontal="right" vertical="center" wrapText="1"/>
    </xf>
    <xf numFmtId="166" fontId="3" fillId="0" borderId="1" xfId="4" applyNumberFormat="1" applyFont="1" applyFill="1" applyBorder="1" applyAlignment="1">
      <alignment horizontal="right" vertical="center" wrapText="1"/>
    </xf>
    <xf numFmtId="0" fontId="3" fillId="0" borderId="1" xfId="0" applyFont="1" applyBorder="1" applyAlignment="1">
      <alignment horizontal="right" wrapText="1"/>
    </xf>
    <xf numFmtId="44" fontId="6" fillId="0" borderId="1" xfId="4" applyFont="1" applyFill="1" applyBorder="1" applyAlignment="1">
      <alignment horizontal="right" vertical="center"/>
    </xf>
    <xf numFmtId="0" fontId="3" fillId="0" borderId="0" xfId="0" applyFont="1" applyAlignment="1">
      <alignment horizontal="right" wrapText="1"/>
    </xf>
    <xf numFmtId="9" fontId="3" fillId="0" borderId="1" xfId="5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164" fontId="8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</cellXfs>
  <cellStyles count="6">
    <cellStyle name="Millares" xfId="5" builtinId="3"/>
    <cellStyle name="Millares 2" xfId="3" xr:uid="{00000000-0005-0000-0000-000001000000}"/>
    <cellStyle name="Moneda" xfId="4" builtinId="4"/>
    <cellStyle name="Moneda 2" xfId="2" xr:uid="{00000000-0005-0000-0000-000003000000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OBPUB.060/Desktop/AVANCES%20DE%20OBRA%20LIC.%20ANGELA/AVANCE%20DE%20OBRA/AVANCES%20DE%20OBRA%20OCT,NOV,DIC%202024.xlsx" TargetMode="External"/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OBPUB.060/Downloads/AVANCES%20DE%20OBRA%20OCT,NOV,DIC%202024%20(2)%20(1)%20(1).xlsx" TargetMode="External"/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4">
          <cell r="K24" t="str">
            <v>FONDOS MUNICIPALES</v>
          </cell>
        </row>
        <row r="25"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K25" t="str">
            <v>FONDOS MUNICIPALES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6">
          <cell r="K36" t="str">
            <v>FONDOS MUNICIPALES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S58"/>
  <sheetViews>
    <sheetView tabSelected="1" topLeftCell="B13" zoomScale="60" zoomScaleNormal="60" workbookViewId="0">
      <pane xSplit="1" topLeftCell="K1" activePane="topRight" state="frozen"/>
      <selection activeCell="B51" sqref="B51"/>
      <selection pane="topRight" activeCell="M57" sqref="M57"/>
    </sheetView>
  </sheetViews>
  <sheetFormatPr baseColWidth="10" defaultRowHeight="15.75" x14ac:dyDescent="0.2"/>
  <cols>
    <col min="1" max="1" width="20.7109375" style="71" hidden="1" customWidth="1"/>
    <col min="2" max="2" width="32.5703125" style="102" customWidth="1"/>
    <col min="3" max="3" width="50.7109375" style="114" customWidth="1"/>
    <col min="4" max="4" width="25.7109375" style="104" customWidth="1"/>
    <col min="5" max="5" width="25.7109375" style="71" customWidth="1"/>
    <col min="6" max="6" width="25.7109375" style="134" customWidth="1"/>
    <col min="7" max="11" width="25.7109375" style="71" customWidth="1"/>
    <col min="12" max="12" width="25.7109375" style="113" customWidth="1"/>
    <col min="13" max="18" width="25.7109375" style="71" customWidth="1"/>
    <col min="19" max="16384" width="11.42578125" style="71"/>
  </cols>
  <sheetData>
    <row r="2" spans="1:18" ht="23.25" customHeight="1" x14ac:dyDescent="0.2">
      <c r="E2" s="137" t="s">
        <v>0</v>
      </c>
      <c r="F2" s="137"/>
      <c r="G2" s="137"/>
      <c r="H2" s="137"/>
      <c r="I2" s="137"/>
      <c r="J2" s="137"/>
      <c r="K2" s="137"/>
      <c r="L2" s="137"/>
      <c r="M2" s="137"/>
    </row>
    <row r="3" spans="1:18" x14ac:dyDescent="0.2">
      <c r="A3" s="102"/>
      <c r="C3" s="115"/>
      <c r="D3" s="102"/>
      <c r="E3" s="137" t="s">
        <v>1</v>
      </c>
      <c r="F3" s="137"/>
      <c r="G3" s="137"/>
      <c r="H3" s="137"/>
      <c r="I3" s="137"/>
      <c r="J3" s="137"/>
      <c r="K3" s="137"/>
      <c r="L3" s="137"/>
      <c r="M3" s="137"/>
      <c r="N3" s="103"/>
      <c r="O3" s="104"/>
      <c r="P3" s="104"/>
      <c r="Q3" s="104"/>
      <c r="R3" s="104"/>
    </row>
    <row r="4" spans="1:18" x14ac:dyDescent="0.2">
      <c r="A4" s="102"/>
      <c r="C4" s="115"/>
      <c r="D4" s="102"/>
      <c r="E4" s="138"/>
      <c r="F4" s="138"/>
      <c r="G4" s="139"/>
      <c r="H4" s="139"/>
      <c r="I4" s="139"/>
      <c r="J4" s="139"/>
      <c r="K4" s="139"/>
      <c r="L4" s="139"/>
      <c r="M4" s="139"/>
      <c r="N4" s="103"/>
      <c r="O4" s="104"/>
      <c r="P4" s="104"/>
      <c r="Q4" s="104"/>
      <c r="R4" s="104"/>
    </row>
    <row r="5" spans="1:18" x14ac:dyDescent="0.2">
      <c r="A5" s="102"/>
      <c r="C5" s="115"/>
      <c r="D5" s="102"/>
      <c r="E5" s="140" t="s">
        <v>180</v>
      </c>
      <c r="F5" s="140"/>
      <c r="G5" s="140"/>
      <c r="H5" s="140"/>
      <c r="I5" s="140"/>
      <c r="J5" s="140"/>
      <c r="K5" s="140"/>
      <c r="L5" s="140"/>
      <c r="M5" s="140"/>
      <c r="N5" s="103"/>
      <c r="O5" s="104"/>
      <c r="P5" s="104"/>
      <c r="Q5" s="104"/>
      <c r="R5" s="104"/>
    </row>
    <row r="6" spans="1:18" ht="16.5" thickBot="1" x14ac:dyDescent="0.25">
      <c r="F6" s="125"/>
      <c r="G6" s="105"/>
      <c r="H6" s="105"/>
      <c r="I6" s="105"/>
      <c r="J6" s="106"/>
      <c r="L6" s="107"/>
    </row>
    <row r="7" spans="1:18" s="104" customFormat="1" ht="79.5" thickBot="1" x14ac:dyDescent="0.3">
      <c r="A7" s="70" t="s">
        <v>9</v>
      </c>
      <c r="B7" s="72" t="s">
        <v>10</v>
      </c>
      <c r="C7" s="73" t="s">
        <v>2</v>
      </c>
      <c r="D7" s="73" t="s">
        <v>3</v>
      </c>
      <c r="E7" s="73" t="s">
        <v>4</v>
      </c>
      <c r="F7" s="74" t="s">
        <v>5</v>
      </c>
      <c r="G7" s="74" t="s">
        <v>6</v>
      </c>
      <c r="H7" s="74" t="s">
        <v>11</v>
      </c>
      <c r="I7" s="74" t="s">
        <v>122</v>
      </c>
      <c r="J7" s="74" t="s">
        <v>7</v>
      </c>
      <c r="K7" s="74" t="s">
        <v>8</v>
      </c>
      <c r="L7" s="75" t="s">
        <v>12</v>
      </c>
      <c r="M7" s="76" t="s">
        <v>13</v>
      </c>
      <c r="N7" s="76" t="s">
        <v>14</v>
      </c>
      <c r="O7" s="73" t="s">
        <v>15</v>
      </c>
      <c r="P7" s="73" t="s">
        <v>16</v>
      </c>
      <c r="Q7" s="73" t="s">
        <v>89</v>
      </c>
      <c r="R7" s="77" t="s">
        <v>17</v>
      </c>
    </row>
    <row r="8" spans="1:18" ht="210" x14ac:dyDescent="0.25">
      <c r="A8" s="108"/>
      <c r="B8" s="55" t="str">
        <f>'[1]AVANCE DE OBRA 01 AL 31 DIC 24'!$A$37</f>
        <v>DOP/CSS/06/2024</v>
      </c>
      <c r="C8" s="116" t="s">
        <v>20</v>
      </c>
      <c r="D8" s="56" t="str">
        <f>'[1]AVANCE DE OBRA 01 AL 31 DIC 24'!$B$37</f>
        <v>JORGE ALBERTO ALTAMIRANO HERNANDEZ</v>
      </c>
      <c r="E8" s="57" t="str">
        <f>'[1]AVANCE DE OBRA 01 AL 31 DIC 24'!$D$37</f>
        <v xml:space="preserve">Ing. Daniel Arturo Betancourt Quintero </v>
      </c>
      <c r="F8" s="126">
        <f>'[1]AVANCE DE OBRA 01 AL 31 DIC 24'!$E$37</f>
        <v>5692845.3700000001</v>
      </c>
      <c r="G8" s="58">
        <v>5709561.4800000004</v>
      </c>
      <c r="H8" s="59">
        <v>16716.11</v>
      </c>
      <c r="I8" s="60"/>
      <c r="J8" s="61"/>
      <c r="K8" s="62">
        <v>56800</v>
      </c>
      <c r="L8" s="63" t="str">
        <f>'[1]AVANCE DE OBRA 01 AL 31 DIC 24'!$K$37</f>
        <v>FONDOS MUNICIPALES</v>
      </c>
      <c r="M8" s="64">
        <v>1</v>
      </c>
      <c r="N8" s="65">
        <v>1</v>
      </c>
      <c r="O8" s="66">
        <f>'[1]AVANCE DE OBRA 01 AL 31 DIC 24'!$M$37</f>
        <v>45621</v>
      </c>
      <c r="P8" s="67">
        <f>'[1]AVANCE DE OBRA 01 AL 31 DIC 24'!$N$37</f>
        <v>45720</v>
      </c>
      <c r="Q8" s="68">
        <v>45783</v>
      </c>
      <c r="R8" s="69" t="s">
        <v>88</v>
      </c>
    </row>
    <row r="9" spans="1:18" ht="120" x14ac:dyDescent="0.2">
      <c r="A9" s="109"/>
      <c r="B9" s="10" t="str">
        <f>'[2]AVANCE DE OBRA 01 AL 31 DIC 24'!$A$20</f>
        <v>DOP/AD/09/2024</v>
      </c>
      <c r="C9" s="117" t="s">
        <v>21</v>
      </c>
      <c r="D9" s="3" t="str">
        <f>'[2]AVANCE DE OBRA 01 AL 31 DIC 24'!$B$20</f>
        <v>PATIÑO MAYOREO FERRELECTRICO, S. A. DE C. V</v>
      </c>
      <c r="E9" s="3" t="str">
        <f>'[2]AVANCE DE OBRA 01 AL 31 DIC 24'!$D$20</f>
        <v>Ing. Jessica Alejandra Esparza Campos</v>
      </c>
      <c r="F9" s="127">
        <f>'[2]AVANCE DE OBRA 01 AL 31 DIC 24'!$E$20</f>
        <v>2466307.7400000002</v>
      </c>
      <c r="G9" s="15">
        <v>2299030.1800000002</v>
      </c>
      <c r="H9" s="40"/>
      <c r="I9" s="48">
        <v>70.42</v>
      </c>
      <c r="J9" s="49">
        <v>32647.4</v>
      </c>
      <c r="K9" s="43">
        <v>56800</v>
      </c>
      <c r="L9" s="8" t="str">
        <f>'[2]AVANCE DE OBRA 01 AL 31 DIC 24'!$K$20</f>
        <v>FONDOS MUNICIPALES</v>
      </c>
      <c r="M9" s="16">
        <v>1</v>
      </c>
      <c r="N9" s="16">
        <v>0.98</v>
      </c>
      <c r="O9" s="13">
        <f>'[2]AVANCE DE OBRA 01 AL 31 DIC 24'!$M$20</f>
        <v>45604</v>
      </c>
      <c r="P9" s="34">
        <f>'[2]AVANCE DE OBRA 01 AL 31 DIC 24'!$N$20</f>
        <v>45674</v>
      </c>
      <c r="Q9" s="25"/>
      <c r="R9" s="14" t="s">
        <v>19</v>
      </c>
    </row>
    <row r="10" spans="1:18" ht="105" x14ac:dyDescent="0.2">
      <c r="A10" s="110"/>
      <c r="B10" s="9" t="str">
        <f>'[2]AVANCE DE OBRA 01 AL 31 DIC 24'!$A$21</f>
        <v>DOP/CSS/10/2024</v>
      </c>
      <c r="C10" s="118" t="s">
        <v>22</v>
      </c>
      <c r="D10" s="2" t="str">
        <f>'[2]AVANCE DE OBRA 01 AL 31 DIC 24'!$B$21</f>
        <v>CONSTRUCTORA PVR, S.A. DE C.V.</v>
      </c>
      <c r="E10" s="2" t="str">
        <f>'[2]AVANCE DE OBRA 01 AL 31 DIC 24'!$D$21</f>
        <v>Arq. Pedro Noe Castellón Hernández</v>
      </c>
      <c r="F10" s="128">
        <f>'[2]AVANCE DE OBRA 01 AL 31 DIC 24'!$E$21</f>
        <v>12125515.619999999</v>
      </c>
      <c r="G10" s="4"/>
      <c r="H10" s="37"/>
      <c r="I10" s="50">
        <v>4533.16</v>
      </c>
      <c r="J10" s="39">
        <v>1508.26</v>
      </c>
      <c r="K10" s="44">
        <f>'[2]AVANCE DE OBRA 01 AL 31 DIC 24'!$J$21</f>
        <v>56800</v>
      </c>
      <c r="L10" s="5" t="str">
        <f>'[2]AVANCE DE OBRA 01 AL 31 DIC 24'!$K$21</f>
        <v>FONDOS MUNICIPALES</v>
      </c>
      <c r="M10" s="19">
        <v>1</v>
      </c>
      <c r="N10" s="33">
        <v>1</v>
      </c>
      <c r="O10" s="12">
        <f>'[2]AVANCE DE OBRA 01 AL 31 DIC 24'!$M$21</f>
        <v>45663</v>
      </c>
      <c r="P10" s="11">
        <f>'[2]AVANCE DE OBRA 01 AL 31 DIC 24'!$N$21</f>
        <v>45783</v>
      </c>
      <c r="Q10" s="25"/>
      <c r="R10" s="14" t="s">
        <v>88</v>
      </c>
    </row>
    <row r="11" spans="1:18" ht="54" hidden="1" customHeight="1" x14ac:dyDescent="0.2">
      <c r="A11" s="111"/>
      <c r="B11" s="9"/>
      <c r="C11" s="118" t="s">
        <v>23</v>
      </c>
      <c r="D11" s="2" t="str">
        <f>'[2]AVANCE DE OBRA 01 AL 31 DIC 24'!$B$25</f>
        <v>GVC CONSTRUCTORA DE LA BAHIA S.A. DE C.V.</v>
      </c>
      <c r="E11" s="2" t="str">
        <f>'[2]AVANCE DE OBRA 01 AL 31 DIC 24'!$D$25</f>
        <v xml:space="preserve">Ing. Daniel Arturo Betancourt Quintero </v>
      </c>
      <c r="F11" s="128">
        <f>'[2]AVANCE DE OBRA 01 AL 31 DIC 24'!$E$25</f>
        <v>3840786.07</v>
      </c>
      <c r="G11" s="4"/>
      <c r="H11" s="37"/>
      <c r="I11" s="51"/>
      <c r="J11" s="52"/>
      <c r="K11" s="44"/>
      <c r="L11" s="5" t="str" cm="1">
        <f t="array" ref="L11:L12">'[2]AVANCE DE OBRA 01 AL 31 DIC 24'!$K$24:$K$25</f>
        <v>FONDOS MUNICIPALES</v>
      </c>
      <c r="M11" s="19"/>
      <c r="N11" s="18"/>
      <c r="O11" s="12"/>
      <c r="P11" s="11"/>
      <c r="Q11" s="25"/>
      <c r="R11" s="14" t="s">
        <v>88</v>
      </c>
    </row>
    <row r="12" spans="1:18" ht="54.95" hidden="1" customHeight="1" x14ac:dyDescent="0.2">
      <c r="A12" s="110"/>
      <c r="B12" s="9"/>
      <c r="C12" s="118"/>
      <c r="D12" s="2"/>
      <c r="E12" s="2"/>
      <c r="F12" s="128"/>
      <c r="G12" s="4"/>
      <c r="H12" s="37"/>
      <c r="I12" s="51"/>
      <c r="J12" s="52"/>
      <c r="K12" s="45"/>
      <c r="L12" s="5" t="str">
        <v>FONDOS MUNICIPALES</v>
      </c>
      <c r="M12" s="7"/>
      <c r="N12" s="33"/>
      <c r="O12" s="12"/>
      <c r="P12" s="11"/>
      <c r="Q12" s="25"/>
      <c r="R12" s="14" t="s">
        <v>19</v>
      </c>
    </row>
    <row r="13" spans="1:18" ht="165" x14ac:dyDescent="0.2">
      <c r="A13" s="112"/>
      <c r="B13" s="9" t="str">
        <f>'[2]AVANCE DE OBRA 01 AL 31 DIC 24'!$A$30</f>
        <v>DOP/CSS/19/2024</v>
      </c>
      <c r="C13" s="118" t="s">
        <v>24</v>
      </c>
      <c r="D13" s="2" t="str">
        <f>'[2]AVANCE DE OBRA 01 AL 31 DIC 24'!$B$30</f>
        <v>INGENIERIA Y ARQUITECTURA ESPECIALIZADA DEL CENTRO S.A. DE C.V.</v>
      </c>
      <c r="E13" s="2" t="str">
        <f>'[2]AVANCE DE OBRA 01 AL 31 DIC 24'!$D$30</f>
        <v>Arq. Sergio Enrique Garcia Ruiz</v>
      </c>
      <c r="F13" s="128">
        <f>'[2]AVANCE DE OBRA 01 AL 31 DIC 24'!$E$30</f>
        <v>6049726.5199999996</v>
      </c>
      <c r="G13" s="6"/>
      <c r="H13" s="41">
        <v>1368137.2</v>
      </c>
      <c r="I13" s="53"/>
      <c r="J13" s="52"/>
      <c r="K13" s="44">
        <f>'[2]AVANCE DE OBRA 01 AL 31 DIC 24'!$J$30</f>
        <v>56800</v>
      </c>
      <c r="L13" s="5" t="str">
        <f>'[2]AVANCE DE OBRA 01 AL 31 DIC 24'!$K$30</f>
        <v>FONDOS MUNICIPALES</v>
      </c>
      <c r="M13" s="17">
        <v>1</v>
      </c>
      <c r="N13" s="17">
        <v>0.98319999999999996</v>
      </c>
      <c r="O13" s="12">
        <f>'[2]AVANCE DE OBRA 01 AL 31 DIC 24'!$M$30</f>
        <v>45665</v>
      </c>
      <c r="P13" s="11">
        <f>'[2]AVANCE DE OBRA 01 AL 31 DIC 24'!$N$30</f>
        <v>45765</v>
      </c>
      <c r="Q13" s="25"/>
      <c r="R13" s="14" t="s">
        <v>88</v>
      </c>
    </row>
    <row r="14" spans="1:18" ht="62.25" customHeight="1" x14ac:dyDescent="0.2">
      <c r="A14" s="112"/>
      <c r="B14" s="9" t="str">
        <f>'[2]AVANCE DE OBRA 01 AL 31 DIC 24'!$A$31</f>
        <v>DOP/CSS/20/2024</v>
      </c>
      <c r="C14" s="118" t="s">
        <v>25</v>
      </c>
      <c r="D14" s="2" t="str">
        <f>'[2]AVANCE DE OBRA 01 AL 31 DIC 24'!$B$31</f>
        <v>PATIÑO MAYOREO FERRELECTRICO, S.A. DE C.V.</v>
      </c>
      <c r="E14" s="2" t="str">
        <f>'[2]AVANCE DE OBRA 01 AL 31 DIC 24'!$D$31</f>
        <v>Arq. Sergio Enrique Garcia Ruiz</v>
      </c>
      <c r="F14" s="128">
        <f>'[2]AVANCE DE OBRA 01 AL 31 DIC 24'!$E$31</f>
        <v>12205992.68</v>
      </c>
      <c r="G14" s="6"/>
      <c r="H14" s="42"/>
      <c r="I14" s="54" t="s">
        <v>123</v>
      </c>
      <c r="J14" s="52"/>
      <c r="K14" s="45" t="str">
        <f>'[2]AVANCE DE OBRA 01 AL 31 DIC 24'!$J$31</f>
        <v>224,00</v>
      </c>
      <c r="L14" s="5" t="str">
        <f>'[2]AVANCE DE OBRA 01 AL 31 DIC 24'!$K$31</f>
        <v>FONDOS MUNICIPALES</v>
      </c>
      <c r="M14" s="19">
        <v>1</v>
      </c>
      <c r="N14" s="19">
        <v>0.62</v>
      </c>
      <c r="O14" s="12">
        <f>'[2]AVANCE DE OBRA 01 AL 31 DIC 24'!$M$31</f>
        <v>45665</v>
      </c>
      <c r="P14" s="11">
        <f>'[2]AVANCE DE OBRA 01 AL 31 DIC 24'!$N$31</f>
        <v>45785</v>
      </c>
      <c r="Q14" s="25"/>
      <c r="R14" s="14" t="s">
        <v>88</v>
      </c>
    </row>
    <row r="15" spans="1:18" ht="51" customHeight="1" x14ac:dyDescent="0.2">
      <c r="B15" s="20" t="s">
        <v>27</v>
      </c>
      <c r="C15" s="119" t="s">
        <v>28</v>
      </c>
      <c r="D15" s="21" t="s">
        <v>29</v>
      </c>
      <c r="E15" s="21" t="s">
        <v>30</v>
      </c>
      <c r="F15" s="124">
        <v>6913479.7400000002</v>
      </c>
      <c r="G15" s="1"/>
      <c r="H15" s="80"/>
      <c r="I15" s="47">
        <v>1384.06</v>
      </c>
      <c r="J15" s="1"/>
      <c r="K15" s="81">
        <v>2080</v>
      </c>
      <c r="L15" s="22" t="s">
        <v>31</v>
      </c>
      <c r="M15" s="23">
        <v>1</v>
      </c>
      <c r="N15" s="24">
        <v>0.78</v>
      </c>
      <c r="O15" s="25">
        <v>45687</v>
      </c>
      <c r="P15" s="35">
        <v>45787</v>
      </c>
      <c r="Q15" s="25"/>
      <c r="R15" s="26" t="s">
        <v>178</v>
      </c>
    </row>
    <row r="16" spans="1:18" ht="45" customHeight="1" x14ac:dyDescent="0.2">
      <c r="B16" s="82" t="s">
        <v>34</v>
      </c>
      <c r="C16" s="119" t="s">
        <v>35</v>
      </c>
      <c r="D16" s="21" t="s">
        <v>36</v>
      </c>
      <c r="E16" s="21" t="s">
        <v>37</v>
      </c>
      <c r="F16" s="124">
        <v>4757022.37</v>
      </c>
      <c r="G16" s="21"/>
      <c r="H16" s="83"/>
      <c r="I16" s="22"/>
      <c r="J16" s="21"/>
      <c r="K16" s="81">
        <v>1200</v>
      </c>
      <c r="L16" s="22" t="s">
        <v>32</v>
      </c>
      <c r="M16" s="24">
        <v>1</v>
      </c>
      <c r="N16" s="27">
        <v>0.95950000000000002</v>
      </c>
      <c r="O16" s="25">
        <v>45687</v>
      </c>
      <c r="P16" s="35">
        <v>45836</v>
      </c>
      <c r="Q16" s="25"/>
      <c r="R16" s="26" t="s">
        <v>116</v>
      </c>
    </row>
    <row r="17" spans="2:18" ht="45" customHeight="1" x14ac:dyDescent="0.2">
      <c r="B17" s="82" t="s">
        <v>38</v>
      </c>
      <c r="C17" s="119" t="s">
        <v>39</v>
      </c>
      <c r="D17" s="21" t="s">
        <v>40</v>
      </c>
      <c r="E17" s="21" t="s">
        <v>41</v>
      </c>
      <c r="F17" s="124">
        <v>6720617.3399999999</v>
      </c>
      <c r="G17" s="21"/>
      <c r="H17" s="83"/>
      <c r="I17" s="22"/>
      <c r="J17" s="21"/>
      <c r="K17" s="46">
        <v>500</v>
      </c>
      <c r="L17" s="22" t="s">
        <v>32</v>
      </c>
      <c r="M17" s="24">
        <v>0.7</v>
      </c>
      <c r="N17" s="27">
        <v>0.5</v>
      </c>
      <c r="O17" s="25">
        <v>45687</v>
      </c>
      <c r="P17" s="35">
        <v>45807</v>
      </c>
      <c r="Q17" s="25"/>
      <c r="R17" s="26" t="s">
        <v>18</v>
      </c>
    </row>
    <row r="18" spans="2:18" ht="45" customHeight="1" x14ac:dyDescent="0.2">
      <c r="B18" s="84" t="s">
        <v>70</v>
      </c>
      <c r="C18" s="120" t="s">
        <v>71</v>
      </c>
      <c r="D18" s="85" t="s">
        <v>72</v>
      </c>
      <c r="E18" s="85" t="s">
        <v>37</v>
      </c>
      <c r="F18" s="129">
        <v>12981465.039999999</v>
      </c>
      <c r="G18" s="21"/>
      <c r="H18" s="83"/>
      <c r="I18" s="22"/>
      <c r="J18" s="21"/>
      <c r="K18" s="46">
        <v>56800</v>
      </c>
      <c r="L18" s="22" t="s">
        <v>31</v>
      </c>
      <c r="M18" s="32">
        <v>1</v>
      </c>
      <c r="N18" s="32">
        <v>0.95</v>
      </c>
      <c r="O18" s="30">
        <v>45705</v>
      </c>
      <c r="P18" s="36">
        <v>45825</v>
      </c>
      <c r="Q18" s="25"/>
      <c r="R18" s="14" t="s">
        <v>19</v>
      </c>
    </row>
    <row r="19" spans="2:18" ht="75" x14ac:dyDescent="0.2">
      <c r="B19" s="20" t="s">
        <v>43</v>
      </c>
      <c r="C19" s="119" t="s">
        <v>44</v>
      </c>
      <c r="D19" s="21" t="s">
        <v>45</v>
      </c>
      <c r="E19" s="1" t="s">
        <v>41</v>
      </c>
      <c r="F19" s="124">
        <v>1795353.53</v>
      </c>
      <c r="G19" s="1"/>
      <c r="H19" s="86">
        <v>91691.79</v>
      </c>
      <c r="I19" s="22"/>
      <c r="J19" s="1"/>
      <c r="K19" s="81">
        <v>291839</v>
      </c>
      <c r="L19" s="22" t="s">
        <v>32</v>
      </c>
      <c r="M19" s="31">
        <v>1</v>
      </c>
      <c r="N19" s="29">
        <v>0.8</v>
      </c>
      <c r="O19" s="25">
        <v>45699</v>
      </c>
      <c r="P19" s="35">
        <v>45788</v>
      </c>
      <c r="Q19" s="25"/>
      <c r="R19" s="26" t="s">
        <v>18</v>
      </c>
    </row>
    <row r="20" spans="2:18" ht="75" x14ac:dyDescent="0.2">
      <c r="B20" s="84" t="s">
        <v>47</v>
      </c>
      <c r="C20" s="120" t="s">
        <v>48</v>
      </c>
      <c r="D20" s="89" t="s">
        <v>49</v>
      </c>
      <c r="E20" s="85" t="s">
        <v>46</v>
      </c>
      <c r="F20" s="130">
        <v>9359159.6099999994</v>
      </c>
      <c r="G20" s="1"/>
      <c r="H20" s="80"/>
      <c r="I20" s="47">
        <v>2468.67</v>
      </c>
      <c r="J20" s="1"/>
      <c r="K20" s="88">
        <v>56800</v>
      </c>
      <c r="L20" s="22" t="str">
        <f>'[2]AVANCE DE OBRA 01 AL 31 DIC 24'!$K$36</f>
        <v>FONDOS MUNICIPALES</v>
      </c>
      <c r="M20" s="29">
        <v>1</v>
      </c>
      <c r="N20" s="38">
        <v>0.93289999999999995</v>
      </c>
      <c r="O20" s="30">
        <v>45721</v>
      </c>
      <c r="P20" s="36">
        <v>45841</v>
      </c>
      <c r="Q20" s="25"/>
      <c r="R20" s="14" t="s">
        <v>116</v>
      </c>
    </row>
    <row r="21" spans="2:18" ht="105" x14ac:dyDescent="0.2">
      <c r="B21" s="84" t="s">
        <v>50</v>
      </c>
      <c r="C21" s="120" t="s">
        <v>51</v>
      </c>
      <c r="D21" s="85" t="s">
        <v>52</v>
      </c>
      <c r="E21" s="85" t="s">
        <v>53</v>
      </c>
      <c r="F21" s="130">
        <v>9596291.0800000001</v>
      </c>
      <c r="G21" s="1"/>
      <c r="H21" s="80"/>
      <c r="I21" s="26">
        <v>306.93</v>
      </c>
      <c r="J21" s="1"/>
      <c r="K21" s="88">
        <v>56800</v>
      </c>
      <c r="L21" s="22" t="str">
        <f>'[2]AVANCE DE OBRA 01 AL 31 DIC 24'!$K$36</f>
        <v>FONDOS MUNICIPALES</v>
      </c>
      <c r="M21" s="31">
        <v>1</v>
      </c>
      <c r="N21" s="29">
        <v>0.9</v>
      </c>
      <c r="O21" s="30">
        <v>45721</v>
      </c>
      <c r="P21" s="36">
        <v>45821</v>
      </c>
      <c r="Q21" s="25"/>
      <c r="R21" s="14" t="s">
        <v>116</v>
      </c>
    </row>
    <row r="22" spans="2:18" ht="90" x14ac:dyDescent="0.2">
      <c r="B22" s="84" t="s">
        <v>54</v>
      </c>
      <c r="C22" s="120" t="s">
        <v>55</v>
      </c>
      <c r="D22" s="85" t="s">
        <v>56</v>
      </c>
      <c r="E22" s="85" t="s">
        <v>46</v>
      </c>
      <c r="F22" s="130">
        <v>7012650.4400000004</v>
      </c>
      <c r="G22" s="1"/>
      <c r="H22" s="80"/>
      <c r="I22" s="47">
        <v>762.83</v>
      </c>
      <c r="J22" s="78" t="s">
        <v>124</v>
      </c>
      <c r="K22" s="88">
        <v>56800</v>
      </c>
      <c r="L22" s="22" t="str">
        <f>'[2]AVANCE DE OBRA 01 AL 31 DIC 24'!$K$36</f>
        <v>FONDOS MUNICIPALES</v>
      </c>
      <c r="M22" s="31">
        <v>0.95</v>
      </c>
      <c r="N22" s="31">
        <v>0.74</v>
      </c>
      <c r="O22" s="30">
        <v>45721</v>
      </c>
      <c r="P22" s="36">
        <v>45821</v>
      </c>
      <c r="Q22" s="25"/>
      <c r="R22" s="14" t="s">
        <v>178</v>
      </c>
    </row>
    <row r="23" spans="2:18" ht="75" x14ac:dyDescent="0.2">
      <c r="B23" s="84" t="s">
        <v>57</v>
      </c>
      <c r="C23" s="120" t="s">
        <v>58</v>
      </c>
      <c r="D23" s="85" t="s">
        <v>59</v>
      </c>
      <c r="E23" s="85" t="s">
        <v>60</v>
      </c>
      <c r="F23" s="130">
        <v>4627244.42</v>
      </c>
      <c r="G23" s="1"/>
      <c r="H23" s="80"/>
      <c r="I23" s="26">
        <v>819.23</v>
      </c>
      <c r="J23" s="79">
        <v>1336.77</v>
      </c>
      <c r="K23" s="88">
        <v>56800</v>
      </c>
      <c r="L23" s="22" t="str">
        <f>'[2]AVANCE DE OBRA 01 AL 31 DIC 24'!$K$36</f>
        <v>FONDOS MUNICIPALES</v>
      </c>
      <c r="M23" s="31">
        <v>0.7</v>
      </c>
      <c r="N23" s="29">
        <v>0.48249999999999998</v>
      </c>
      <c r="O23" s="30">
        <v>45721</v>
      </c>
      <c r="P23" s="36">
        <v>45811</v>
      </c>
      <c r="Q23" s="25"/>
      <c r="R23" s="14" t="s">
        <v>178</v>
      </c>
    </row>
    <row r="24" spans="2:18" ht="105" x14ac:dyDescent="0.2">
      <c r="B24" s="84" t="s">
        <v>62</v>
      </c>
      <c r="C24" s="120" t="s">
        <v>63</v>
      </c>
      <c r="D24" s="89" t="s">
        <v>61</v>
      </c>
      <c r="E24" s="85" t="s">
        <v>60</v>
      </c>
      <c r="F24" s="130">
        <v>12389526.57</v>
      </c>
      <c r="G24" s="1"/>
      <c r="H24" s="80"/>
      <c r="I24" s="26"/>
      <c r="J24" s="1"/>
      <c r="K24" s="88">
        <v>56800</v>
      </c>
      <c r="L24" s="22" t="str">
        <f>'[2]AVANCE DE OBRA 01 AL 31 DIC 24'!$K$36</f>
        <v>FONDOS MUNICIPALES</v>
      </c>
      <c r="M24" s="29">
        <v>1</v>
      </c>
      <c r="N24" s="29">
        <v>1</v>
      </c>
      <c r="O24" s="30">
        <v>45735</v>
      </c>
      <c r="P24" s="36">
        <v>45825</v>
      </c>
      <c r="Q24" s="25"/>
      <c r="R24" s="14" t="s">
        <v>116</v>
      </c>
    </row>
    <row r="25" spans="2:18" ht="45" x14ac:dyDescent="0.2">
      <c r="B25" s="90" t="s">
        <v>64</v>
      </c>
      <c r="C25" s="120" t="s">
        <v>65</v>
      </c>
      <c r="D25" s="85" t="s">
        <v>66</v>
      </c>
      <c r="E25" s="85" t="s">
        <v>60</v>
      </c>
      <c r="F25" s="130">
        <v>9526353.4900000002</v>
      </c>
      <c r="G25" s="1"/>
      <c r="H25" s="80"/>
      <c r="I25" s="26"/>
      <c r="J25" s="1"/>
      <c r="K25" s="88">
        <v>56800</v>
      </c>
      <c r="L25" s="22" t="str">
        <f>'[2]AVANCE DE OBRA 01 AL 31 DIC 24'!$K$36</f>
        <v>FONDOS MUNICIPALES</v>
      </c>
      <c r="M25" s="29">
        <v>1</v>
      </c>
      <c r="N25" s="29">
        <v>0.6</v>
      </c>
      <c r="O25" s="30">
        <v>45735</v>
      </c>
      <c r="P25" s="36">
        <v>45835</v>
      </c>
      <c r="Q25" s="25"/>
      <c r="R25" s="14" t="s">
        <v>19</v>
      </c>
    </row>
    <row r="26" spans="2:18" ht="90" x14ac:dyDescent="0.2">
      <c r="B26" s="84" t="s">
        <v>67</v>
      </c>
      <c r="C26" s="120" t="s">
        <v>68</v>
      </c>
      <c r="D26" s="91" t="s">
        <v>69</v>
      </c>
      <c r="E26" s="91" t="s">
        <v>60</v>
      </c>
      <c r="F26" s="130">
        <v>7013393.1500000004</v>
      </c>
      <c r="G26" s="1"/>
      <c r="H26" s="80"/>
      <c r="I26" s="26"/>
      <c r="J26" s="1"/>
      <c r="K26" s="88">
        <v>56800</v>
      </c>
      <c r="L26" s="22" t="str">
        <f>'[2]AVANCE DE OBRA 01 AL 31 DIC 24'!$K$36</f>
        <v>FONDOS MUNICIPALES</v>
      </c>
      <c r="M26" s="29">
        <v>1</v>
      </c>
      <c r="N26" s="38">
        <v>0.92169999999999996</v>
      </c>
      <c r="O26" s="30">
        <v>45735</v>
      </c>
      <c r="P26" s="36">
        <v>45825</v>
      </c>
      <c r="Q26" s="25"/>
      <c r="R26" s="14" t="s">
        <v>116</v>
      </c>
    </row>
    <row r="27" spans="2:18" ht="60" customHeight="1" x14ac:dyDescent="0.2">
      <c r="B27" s="92" t="s">
        <v>73</v>
      </c>
      <c r="C27" s="121" t="s">
        <v>74</v>
      </c>
      <c r="D27" s="21" t="s">
        <v>49</v>
      </c>
      <c r="E27" s="21" t="s">
        <v>75</v>
      </c>
      <c r="F27" s="124">
        <v>3089635.06</v>
      </c>
      <c r="G27" s="1"/>
      <c r="H27" s="80"/>
      <c r="I27" s="26"/>
      <c r="J27" s="1"/>
      <c r="K27" s="88">
        <v>56800</v>
      </c>
      <c r="L27" s="22" t="str">
        <f>'[2]AVANCE DE OBRA 01 AL 31 DIC 24'!$K$36</f>
        <v>FONDOS MUNICIPALES</v>
      </c>
      <c r="M27" s="24">
        <v>1</v>
      </c>
      <c r="N27" s="24">
        <v>0.75</v>
      </c>
      <c r="O27" s="25">
        <v>45761</v>
      </c>
      <c r="P27" s="35">
        <v>45880</v>
      </c>
      <c r="Q27" s="25"/>
      <c r="R27" s="14" t="s">
        <v>19</v>
      </c>
    </row>
    <row r="28" spans="2:18" ht="60" customHeight="1" x14ac:dyDescent="0.2">
      <c r="B28" s="20" t="s">
        <v>76</v>
      </c>
      <c r="C28" s="119" t="s">
        <v>77</v>
      </c>
      <c r="D28" s="21" t="s">
        <v>78</v>
      </c>
      <c r="E28" s="21" t="s">
        <v>75</v>
      </c>
      <c r="F28" s="124">
        <v>6579622.6799999997</v>
      </c>
      <c r="G28" s="1"/>
      <c r="H28" s="80"/>
      <c r="I28" s="47">
        <v>1666.75</v>
      </c>
      <c r="J28" s="78">
        <v>1412.96</v>
      </c>
      <c r="K28" s="88">
        <v>56800</v>
      </c>
      <c r="L28" s="22" t="str">
        <f>'[2]AVANCE DE OBRA 01 AL 31 DIC 24'!$K$36</f>
        <v>FONDOS MUNICIPALES</v>
      </c>
      <c r="M28" s="24">
        <v>1</v>
      </c>
      <c r="N28" s="24">
        <v>0.88</v>
      </c>
      <c r="O28" s="25">
        <v>45761</v>
      </c>
      <c r="P28" s="35">
        <v>45860</v>
      </c>
      <c r="Q28" s="25"/>
      <c r="R28" s="14" t="s">
        <v>88</v>
      </c>
    </row>
    <row r="29" spans="2:18" ht="60" customHeight="1" x14ac:dyDescent="0.2">
      <c r="B29" s="20" t="s">
        <v>79</v>
      </c>
      <c r="C29" s="119" t="s">
        <v>80</v>
      </c>
      <c r="D29" s="21" t="s">
        <v>61</v>
      </c>
      <c r="E29" s="21" t="s">
        <v>75</v>
      </c>
      <c r="F29" s="124">
        <v>6764463.4500000002</v>
      </c>
      <c r="G29" s="1"/>
      <c r="H29" s="80"/>
      <c r="I29" s="47">
        <v>1396.35</v>
      </c>
      <c r="J29" s="79">
        <v>1412.96</v>
      </c>
      <c r="K29" s="88">
        <v>56800</v>
      </c>
      <c r="L29" s="22" t="str">
        <f>'[2]AVANCE DE OBRA 01 AL 31 DIC 24'!$K$36</f>
        <v>FONDOS MUNICIPALES</v>
      </c>
      <c r="M29" s="24">
        <v>1</v>
      </c>
      <c r="N29" s="24">
        <v>0.67</v>
      </c>
      <c r="O29" s="25">
        <v>45761</v>
      </c>
      <c r="P29" s="35">
        <v>45860</v>
      </c>
      <c r="Q29" s="25"/>
      <c r="R29" s="14" t="s">
        <v>88</v>
      </c>
    </row>
    <row r="30" spans="2:18" ht="60" customHeight="1" x14ac:dyDescent="0.2">
      <c r="B30" s="20" t="s">
        <v>81</v>
      </c>
      <c r="C30" s="119" t="s">
        <v>82</v>
      </c>
      <c r="D30" s="21" t="s">
        <v>83</v>
      </c>
      <c r="E30" s="21" t="s">
        <v>37</v>
      </c>
      <c r="F30" s="124">
        <v>3308007.09</v>
      </c>
      <c r="G30" s="1"/>
      <c r="H30" s="80"/>
      <c r="I30" s="26">
        <v>161.76</v>
      </c>
      <c r="J30" s="1"/>
      <c r="K30" s="88">
        <v>56800</v>
      </c>
      <c r="L30" s="22" t="str">
        <f>'[2]AVANCE DE OBRA 01 AL 31 DIC 24'!$K$36</f>
        <v>FONDOS MUNICIPALES</v>
      </c>
      <c r="M30" s="28">
        <v>0.98</v>
      </c>
      <c r="N30" s="27">
        <v>0.68520000000000003</v>
      </c>
      <c r="O30" s="25">
        <v>45761</v>
      </c>
      <c r="P30" s="35">
        <v>45850</v>
      </c>
      <c r="Q30" s="25"/>
      <c r="R30" s="14" t="s">
        <v>18</v>
      </c>
    </row>
    <row r="31" spans="2:18" ht="60" customHeight="1" x14ac:dyDescent="0.2">
      <c r="B31" s="20" t="s">
        <v>84</v>
      </c>
      <c r="C31" s="119" t="s">
        <v>85</v>
      </c>
      <c r="D31" s="21" t="s">
        <v>86</v>
      </c>
      <c r="E31" s="21" t="s">
        <v>42</v>
      </c>
      <c r="F31" s="124">
        <v>7466374.2800000003</v>
      </c>
      <c r="G31" s="1"/>
      <c r="H31" s="80"/>
      <c r="I31" s="22"/>
      <c r="J31" s="1"/>
      <c r="K31" s="88">
        <v>56800</v>
      </c>
      <c r="L31" s="22" t="str">
        <f>'[2]AVANCE DE OBRA 01 AL 31 DIC 24'!$K$36</f>
        <v>FONDOS MUNICIPALES</v>
      </c>
      <c r="M31" s="24">
        <v>1</v>
      </c>
      <c r="N31" s="24">
        <v>1</v>
      </c>
      <c r="O31" s="25">
        <v>45761</v>
      </c>
      <c r="P31" s="35">
        <v>45850</v>
      </c>
      <c r="Q31" s="25"/>
      <c r="R31" s="14" t="s">
        <v>88</v>
      </c>
    </row>
    <row r="32" spans="2:18" ht="90" x14ac:dyDescent="0.2">
      <c r="B32" s="94" t="s">
        <v>90</v>
      </c>
      <c r="C32" s="119" t="s">
        <v>91</v>
      </c>
      <c r="D32" s="93" t="s">
        <v>87</v>
      </c>
      <c r="E32" s="93" t="s">
        <v>92</v>
      </c>
      <c r="F32" s="124">
        <v>5042357.5999999996</v>
      </c>
      <c r="G32" s="95"/>
      <c r="H32" s="80"/>
      <c r="I32" s="47">
        <v>1437.2</v>
      </c>
      <c r="J32" s="1"/>
      <c r="K32" s="96">
        <v>56800</v>
      </c>
      <c r="L32" s="22" t="s">
        <v>31</v>
      </c>
      <c r="M32" s="24">
        <v>1</v>
      </c>
      <c r="N32" s="24">
        <v>0.92769999999999997</v>
      </c>
      <c r="O32" s="25">
        <v>45856</v>
      </c>
      <c r="P32" s="25">
        <v>45955</v>
      </c>
      <c r="Q32" s="25"/>
      <c r="R32" s="26" t="s">
        <v>179</v>
      </c>
    </row>
    <row r="33" spans="2:19" ht="48" customHeight="1" x14ac:dyDescent="0.2">
      <c r="B33" s="97" t="s">
        <v>114</v>
      </c>
      <c r="C33" s="123" t="s">
        <v>121</v>
      </c>
      <c r="D33" s="93" t="s">
        <v>113</v>
      </c>
      <c r="E33" s="89" t="s">
        <v>37</v>
      </c>
      <c r="F33" s="124">
        <v>1886793.33</v>
      </c>
      <c r="G33" s="98"/>
      <c r="H33" s="80"/>
      <c r="I33" s="47"/>
      <c r="J33" s="1"/>
      <c r="K33" s="96">
        <v>106800</v>
      </c>
      <c r="L33" s="22" t="s">
        <v>31</v>
      </c>
      <c r="M33" s="28">
        <v>0.7</v>
      </c>
      <c r="N33" s="28">
        <v>0.3</v>
      </c>
      <c r="O33" s="25">
        <v>45856</v>
      </c>
      <c r="P33" s="25">
        <v>45945</v>
      </c>
      <c r="Q33" s="25"/>
      <c r="R33" s="26" t="s">
        <v>18</v>
      </c>
    </row>
    <row r="34" spans="2:19" ht="90" x14ac:dyDescent="0.2">
      <c r="B34" s="99" t="s">
        <v>93</v>
      </c>
      <c r="C34" s="119" t="s">
        <v>94</v>
      </c>
      <c r="D34" s="21" t="s">
        <v>95</v>
      </c>
      <c r="E34" s="93" t="s">
        <v>37</v>
      </c>
      <c r="F34" s="131">
        <v>18561145.399999999</v>
      </c>
      <c r="G34" s="1"/>
      <c r="H34" s="80"/>
      <c r="I34" s="47"/>
      <c r="J34" s="1"/>
      <c r="K34" s="96">
        <v>106800</v>
      </c>
      <c r="L34" s="22" t="s">
        <v>96</v>
      </c>
      <c r="M34" s="24">
        <v>1</v>
      </c>
      <c r="N34" s="24">
        <v>1</v>
      </c>
      <c r="O34" s="25">
        <v>45819</v>
      </c>
      <c r="P34" s="25">
        <v>46011</v>
      </c>
      <c r="Q34" s="25"/>
      <c r="R34" s="26" t="s">
        <v>116</v>
      </c>
    </row>
    <row r="35" spans="2:19" ht="75" x14ac:dyDescent="0.2">
      <c r="B35" s="20" t="s">
        <v>97</v>
      </c>
      <c r="C35" s="119" t="s">
        <v>98</v>
      </c>
      <c r="D35" s="21" t="s">
        <v>86</v>
      </c>
      <c r="E35" s="89" t="s">
        <v>99</v>
      </c>
      <c r="F35" s="124">
        <v>2404445.84</v>
      </c>
      <c r="G35" s="1"/>
      <c r="H35" s="80"/>
      <c r="I35" s="26">
        <v>674.24</v>
      </c>
      <c r="J35" s="1"/>
      <c r="K35" s="96">
        <v>56800</v>
      </c>
      <c r="L35" s="22" t="s">
        <v>31</v>
      </c>
      <c r="M35" s="24">
        <v>1</v>
      </c>
      <c r="N35" s="24">
        <v>0.4</v>
      </c>
      <c r="O35" s="26" t="s">
        <v>100</v>
      </c>
      <c r="P35" s="25">
        <v>45945</v>
      </c>
      <c r="Q35" s="26"/>
      <c r="R35" s="26" t="s">
        <v>178</v>
      </c>
    </row>
    <row r="36" spans="2:19" ht="45" hidden="1" customHeight="1" x14ac:dyDescent="0.2">
      <c r="B36" s="92"/>
      <c r="C36" s="122"/>
      <c r="D36" s="87"/>
      <c r="E36" s="1"/>
      <c r="F36" s="132"/>
      <c r="G36" s="1"/>
      <c r="H36" s="80"/>
      <c r="I36" s="1"/>
      <c r="J36" s="1"/>
      <c r="K36" s="100"/>
      <c r="L36" s="22"/>
      <c r="M36" s="1"/>
      <c r="N36" s="1"/>
      <c r="O36" s="1"/>
      <c r="P36" s="1"/>
      <c r="Q36" s="1"/>
      <c r="R36" s="1"/>
    </row>
    <row r="37" spans="2:19" ht="45" hidden="1" customHeight="1" x14ac:dyDescent="0.2">
      <c r="B37" s="92"/>
      <c r="C37" s="122"/>
      <c r="D37" s="87"/>
      <c r="E37" s="1"/>
      <c r="F37" s="132"/>
      <c r="G37" s="1"/>
      <c r="H37" s="80"/>
      <c r="I37" s="1"/>
      <c r="J37" s="1"/>
      <c r="K37" s="100"/>
      <c r="L37" s="22"/>
      <c r="M37" s="1"/>
      <c r="N37" s="1"/>
      <c r="O37" s="1"/>
      <c r="P37" s="1"/>
      <c r="Q37" s="1"/>
      <c r="R37" s="1"/>
    </row>
    <row r="38" spans="2:19" ht="79.5" customHeight="1" x14ac:dyDescent="0.2">
      <c r="B38" s="101" t="s">
        <v>101</v>
      </c>
      <c r="C38" s="119" t="s">
        <v>102</v>
      </c>
      <c r="D38" s="21" t="s">
        <v>103</v>
      </c>
      <c r="E38" s="21" t="s">
        <v>37</v>
      </c>
      <c r="F38" s="124">
        <v>10031738.5</v>
      </c>
      <c r="G38" s="1"/>
      <c r="H38" s="80"/>
      <c r="I38" s="26">
        <v>788.12</v>
      </c>
      <c r="J38" s="1"/>
      <c r="K38" s="46">
        <v>56800</v>
      </c>
      <c r="L38" s="22" t="s">
        <v>31</v>
      </c>
      <c r="M38" s="28">
        <v>1</v>
      </c>
      <c r="N38" s="28">
        <v>1</v>
      </c>
      <c r="O38" s="25">
        <v>45891</v>
      </c>
      <c r="P38" s="25">
        <v>46029</v>
      </c>
      <c r="Q38" s="1"/>
      <c r="R38" s="26" t="s">
        <v>116</v>
      </c>
    </row>
    <row r="39" spans="2:19" ht="63.75" customHeight="1" x14ac:dyDescent="0.2">
      <c r="B39" s="20" t="s">
        <v>104</v>
      </c>
      <c r="C39" s="119" t="s">
        <v>105</v>
      </c>
      <c r="D39" s="87" t="s">
        <v>106</v>
      </c>
      <c r="E39" s="21" t="s">
        <v>37</v>
      </c>
      <c r="F39" s="124">
        <v>8500784.8599999994</v>
      </c>
      <c r="G39" s="1"/>
      <c r="H39" s="80"/>
      <c r="I39" s="1"/>
      <c r="J39" s="1"/>
      <c r="K39" s="46">
        <v>56800</v>
      </c>
      <c r="L39" s="22" t="s">
        <v>31</v>
      </c>
      <c r="M39" s="28">
        <v>1</v>
      </c>
      <c r="N39" s="28">
        <v>1</v>
      </c>
      <c r="O39" s="25">
        <v>45908</v>
      </c>
      <c r="P39" s="25">
        <v>46047</v>
      </c>
      <c r="Q39" s="1"/>
      <c r="R39" s="26" t="s">
        <v>116</v>
      </c>
    </row>
    <row r="40" spans="2:19" ht="45" customHeight="1" x14ac:dyDescent="0.2">
      <c r="B40" s="20" t="s">
        <v>107</v>
      </c>
      <c r="C40" s="119" t="s">
        <v>108</v>
      </c>
      <c r="D40" s="87" t="s">
        <v>109</v>
      </c>
      <c r="E40" s="21" t="s">
        <v>60</v>
      </c>
      <c r="F40" s="124">
        <v>5994315.4699999997</v>
      </c>
      <c r="G40" s="1"/>
      <c r="H40" s="80"/>
      <c r="I40" s="1"/>
      <c r="J40" s="1"/>
      <c r="K40" s="46">
        <v>56800</v>
      </c>
      <c r="L40" s="22" t="s">
        <v>31</v>
      </c>
      <c r="M40" s="28">
        <v>0.9</v>
      </c>
      <c r="N40" s="28">
        <v>0.73</v>
      </c>
      <c r="O40" s="25">
        <v>45897</v>
      </c>
      <c r="P40" s="25">
        <v>45986</v>
      </c>
      <c r="Q40" s="1"/>
      <c r="R40" s="26" t="s">
        <v>18</v>
      </c>
    </row>
    <row r="41" spans="2:19" ht="45" customHeight="1" x14ac:dyDescent="0.2">
      <c r="B41" s="20" t="s">
        <v>110</v>
      </c>
      <c r="C41" s="119" t="s">
        <v>111</v>
      </c>
      <c r="D41" s="22" t="s">
        <v>113</v>
      </c>
      <c r="E41" s="21" t="s">
        <v>112</v>
      </c>
      <c r="F41" s="124">
        <v>4076018.19</v>
      </c>
      <c r="G41" s="1"/>
      <c r="H41" s="80"/>
      <c r="I41" s="1"/>
      <c r="J41" s="1"/>
      <c r="K41" s="46">
        <v>56800</v>
      </c>
      <c r="L41" s="22" t="s">
        <v>31</v>
      </c>
      <c r="M41" s="28">
        <v>0.5</v>
      </c>
      <c r="N41" s="28">
        <v>0.5</v>
      </c>
      <c r="O41" s="25">
        <v>45915</v>
      </c>
      <c r="P41" s="25">
        <v>46004</v>
      </c>
      <c r="Q41" s="1"/>
      <c r="R41" s="26" t="s">
        <v>18</v>
      </c>
    </row>
    <row r="42" spans="2:19" ht="90" x14ac:dyDescent="0.2">
      <c r="B42" s="20" t="s">
        <v>117</v>
      </c>
      <c r="C42" s="119" t="s">
        <v>118</v>
      </c>
      <c r="D42" s="87" t="s">
        <v>119</v>
      </c>
      <c r="E42" s="21" t="s">
        <v>60</v>
      </c>
      <c r="F42" s="133">
        <v>2841788.8</v>
      </c>
      <c r="G42" s="1"/>
      <c r="H42" s="80"/>
      <c r="I42" s="1"/>
      <c r="J42" s="1"/>
      <c r="K42" s="46">
        <v>56800</v>
      </c>
      <c r="L42" s="22" t="s">
        <v>31</v>
      </c>
      <c r="M42" s="24">
        <v>1</v>
      </c>
      <c r="N42" s="24">
        <v>1</v>
      </c>
      <c r="O42" s="25">
        <v>45915</v>
      </c>
      <c r="P42" s="25">
        <v>46064</v>
      </c>
      <c r="Q42" s="25"/>
      <c r="R42" s="26" t="s">
        <v>116</v>
      </c>
      <c r="S42" s="103"/>
    </row>
    <row r="43" spans="2:19" ht="45.75" customHeight="1" x14ac:dyDescent="0.2">
      <c r="B43" s="20" t="s">
        <v>125</v>
      </c>
      <c r="C43" s="119" t="s">
        <v>126</v>
      </c>
      <c r="D43" s="87" t="s">
        <v>127</v>
      </c>
      <c r="E43" s="21" t="s">
        <v>99</v>
      </c>
      <c r="F43" s="133">
        <v>4690825.9000000004</v>
      </c>
      <c r="G43" s="1"/>
      <c r="H43" s="80"/>
      <c r="I43" s="1"/>
      <c r="J43" s="1"/>
      <c r="K43" s="81">
        <v>39083</v>
      </c>
      <c r="L43" s="22" t="s">
        <v>128</v>
      </c>
      <c r="M43" s="28">
        <v>1</v>
      </c>
      <c r="N43" s="28">
        <v>1</v>
      </c>
      <c r="O43" s="25">
        <v>46000</v>
      </c>
      <c r="P43" s="25">
        <v>46089</v>
      </c>
      <c r="Q43" s="25"/>
      <c r="R43" s="26" t="s">
        <v>116</v>
      </c>
    </row>
    <row r="44" spans="2:19" ht="57.75" customHeight="1" x14ac:dyDescent="0.2">
      <c r="B44" s="20" t="s">
        <v>129</v>
      </c>
      <c r="C44" s="119" t="s">
        <v>130</v>
      </c>
      <c r="D44" s="87" t="s">
        <v>33</v>
      </c>
      <c r="E44" s="21" t="s">
        <v>131</v>
      </c>
      <c r="F44" s="133">
        <v>22719166.609999999</v>
      </c>
      <c r="G44" s="1"/>
      <c r="H44" s="80"/>
      <c r="I44" s="1"/>
      <c r="J44" s="1"/>
      <c r="K44" s="46">
        <v>56800</v>
      </c>
      <c r="L44" s="22" t="s">
        <v>96</v>
      </c>
      <c r="M44" s="24">
        <v>0.4</v>
      </c>
      <c r="N44" s="24">
        <v>0.4</v>
      </c>
      <c r="O44" s="25">
        <v>45996</v>
      </c>
      <c r="P44" s="25">
        <v>46053</v>
      </c>
      <c r="Q44" s="25"/>
      <c r="R44" s="26" t="s">
        <v>18</v>
      </c>
    </row>
    <row r="45" spans="2:19" ht="60" x14ac:dyDescent="0.2">
      <c r="B45" s="20" t="s">
        <v>132</v>
      </c>
      <c r="C45" s="119" t="s">
        <v>133</v>
      </c>
      <c r="D45" s="87" t="s">
        <v>134</v>
      </c>
      <c r="E45" s="21" t="s">
        <v>120</v>
      </c>
      <c r="F45" s="133">
        <v>17141741.850000001</v>
      </c>
      <c r="G45" s="1"/>
      <c r="H45" s="80"/>
      <c r="I45" s="1"/>
      <c r="J45" s="1"/>
      <c r="K45" s="46">
        <v>56800</v>
      </c>
      <c r="L45" s="22" t="s">
        <v>128</v>
      </c>
      <c r="M45" s="24">
        <v>0.3</v>
      </c>
      <c r="N45" s="24">
        <v>0</v>
      </c>
      <c r="O45" s="25">
        <v>46006</v>
      </c>
      <c r="P45" s="25">
        <v>46126</v>
      </c>
      <c r="Q45" s="25"/>
      <c r="R45" s="26" t="s">
        <v>18</v>
      </c>
    </row>
    <row r="46" spans="2:19" ht="60" customHeight="1" x14ac:dyDescent="0.2">
      <c r="B46" s="92" t="s">
        <v>135</v>
      </c>
      <c r="C46" s="122" t="s">
        <v>154</v>
      </c>
      <c r="D46" s="87" t="s">
        <v>164</v>
      </c>
      <c r="E46" s="1" t="s">
        <v>169</v>
      </c>
      <c r="F46" s="124">
        <v>2088978.81</v>
      </c>
      <c r="G46" s="1"/>
      <c r="H46" s="1"/>
      <c r="I46" s="1"/>
      <c r="J46" s="1"/>
      <c r="K46" s="1"/>
      <c r="L46" s="22" t="s">
        <v>128</v>
      </c>
      <c r="M46" s="135">
        <v>0.65</v>
      </c>
      <c r="N46" s="136">
        <v>0.32190000000000002</v>
      </c>
      <c r="O46" s="25">
        <v>46141</v>
      </c>
      <c r="P46" s="25">
        <v>46230</v>
      </c>
      <c r="Q46" s="1"/>
      <c r="R46" s="26" t="s">
        <v>18</v>
      </c>
    </row>
    <row r="47" spans="2:19" ht="75" x14ac:dyDescent="0.2">
      <c r="B47" s="92" t="s">
        <v>136</v>
      </c>
      <c r="C47" s="122" t="s">
        <v>155</v>
      </c>
      <c r="D47" s="87" t="s">
        <v>165</v>
      </c>
      <c r="E47" s="1" t="s">
        <v>169</v>
      </c>
      <c r="F47" s="124">
        <v>2069759.52</v>
      </c>
      <c r="G47" s="1"/>
      <c r="H47" s="1"/>
      <c r="I47" s="1"/>
      <c r="J47" s="1"/>
      <c r="K47" s="1"/>
      <c r="L47" s="22" t="s">
        <v>128</v>
      </c>
      <c r="M47" s="24">
        <v>0</v>
      </c>
      <c r="N47" s="24">
        <v>0</v>
      </c>
      <c r="O47" s="25">
        <v>46141</v>
      </c>
      <c r="P47" s="25">
        <v>46230</v>
      </c>
      <c r="Q47" s="1"/>
      <c r="R47" s="26" t="s">
        <v>18</v>
      </c>
    </row>
    <row r="48" spans="2:19" s="104" customFormat="1" ht="90" customHeight="1" x14ac:dyDescent="0.25">
      <c r="B48" s="92" t="s">
        <v>137</v>
      </c>
      <c r="C48" s="122" t="s">
        <v>147</v>
      </c>
      <c r="D48" s="87" t="s">
        <v>159</v>
      </c>
      <c r="E48" s="87" t="s">
        <v>170</v>
      </c>
      <c r="F48" s="124">
        <v>3235923.15</v>
      </c>
      <c r="G48" s="87"/>
      <c r="H48" s="87"/>
      <c r="I48" s="87"/>
      <c r="J48" s="87"/>
      <c r="K48" s="87"/>
      <c r="L48" s="22" t="s">
        <v>128</v>
      </c>
      <c r="M48" s="24">
        <v>0</v>
      </c>
      <c r="N48" s="24">
        <v>0</v>
      </c>
      <c r="O48" s="25">
        <v>46141</v>
      </c>
      <c r="P48" s="25">
        <v>46240</v>
      </c>
      <c r="Q48" s="87"/>
      <c r="R48" s="26" t="s">
        <v>18</v>
      </c>
    </row>
    <row r="49" spans="2:18" ht="90" x14ac:dyDescent="0.2">
      <c r="B49" s="92" t="s">
        <v>138</v>
      </c>
      <c r="C49" s="122" t="s">
        <v>148</v>
      </c>
      <c r="D49" s="87" t="s">
        <v>56</v>
      </c>
      <c r="E49" s="1" t="s">
        <v>177</v>
      </c>
      <c r="F49" s="124">
        <v>3389831.58</v>
      </c>
      <c r="G49" s="1"/>
      <c r="H49" s="1"/>
      <c r="I49" s="1"/>
      <c r="J49" s="1"/>
      <c r="K49" s="1"/>
      <c r="L49" s="22" t="s">
        <v>128</v>
      </c>
      <c r="M49" s="24">
        <v>0</v>
      </c>
      <c r="N49" s="24">
        <v>0</v>
      </c>
      <c r="O49" s="25">
        <v>46141</v>
      </c>
      <c r="P49" s="25">
        <v>46240</v>
      </c>
      <c r="Q49" s="1"/>
      <c r="R49" s="26" t="s">
        <v>18</v>
      </c>
    </row>
    <row r="50" spans="2:18" ht="90" x14ac:dyDescent="0.2">
      <c r="B50" s="92" t="s">
        <v>139</v>
      </c>
      <c r="C50" s="122" t="s">
        <v>149</v>
      </c>
      <c r="D50" s="87" t="s">
        <v>160</v>
      </c>
      <c r="E50" s="21" t="s">
        <v>171</v>
      </c>
      <c r="F50" s="124">
        <v>3354232.97</v>
      </c>
      <c r="G50" s="1"/>
      <c r="H50" s="1"/>
      <c r="I50" s="1"/>
      <c r="J50" s="1"/>
      <c r="K50" s="1"/>
      <c r="L50" s="22" t="s">
        <v>128</v>
      </c>
      <c r="M50" s="24">
        <v>0</v>
      </c>
      <c r="N50" s="24">
        <v>0</v>
      </c>
      <c r="O50" s="25">
        <v>46141</v>
      </c>
      <c r="P50" s="25">
        <v>46240</v>
      </c>
      <c r="Q50" s="1"/>
      <c r="R50" s="26" t="s">
        <v>18</v>
      </c>
    </row>
    <row r="51" spans="2:18" ht="105" x14ac:dyDescent="0.2">
      <c r="B51" s="92" t="s">
        <v>140</v>
      </c>
      <c r="C51" s="122" t="s">
        <v>156</v>
      </c>
      <c r="D51" s="87" t="s">
        <v>166</v>
      </c>
      <c r="E51" s="21" t="s">
        <v>172</v>
      </c>
      <c r="F51" s="124">
        <v>872584.82</v>
      </c>
      <c r="G51" s="1"/>
      <c r="H51" s="1"/>
      <c r="I51" s="1"/>
      <c r="J51" s="1"/>
      <c r="K51" s="1"/>
      <c r="L51" s="22" t="s">
        <v>128</v>
      </c>
      <c r="M51" s="24">
        <v>0</v>
      </c>
      <c r="N51" s="24">
        <v>0</v>
      </c>
      <c r="O51" s="25">
        <v>46141</v>
      </c>
      <c r="P51" s="25">
        <v>46230</v>
      </c>
      <c r="Q51" s="1"/>
      <c r="R51" s="26" t="s">
        <v>18</v>
      </c>
    </row>
    <row r="52" spans="2:18" ht="105" x14ac:dyDescent="0.2">
      <c r="B52" s="92" t="s">
        <v>141</v>
      </c>
      <c r="C52" s="122" t="s">
        <v>157</v>
      </c>
      <c r="D52" s="87" t="s">
        <v>167</v>
      </c>
      <c r="E52" s="21" t="s">
        <v>173</v>
      </c>
      <c r="F52" s="124">
        <v>1526282.47</v>
      </c>
      <c r="G52" s="1"/>
      <c r="H52" s="1"/>
      <c r="I52" s="1"/>
      <c r="J52" s="1"/>
      <c r="K52" s="1"/>
      <c r="L52" s="22" t="s">
        <v>128</v>
      </c>
      <c r="M52" s="24">
        <v>0.4</v>
      </c>
      <c r="N52" s="24">
        <v>0</v>
      </c>
      <c r="O52" s="25">
        <v>46141</v>
      </c>
      <c r="P52" s="25">
        <v>46230</v>
      </c>
      <c r="Q52" s="1"/>
      <c r="R52" s="26" t="s">
        <v>18</v>
      </c>
    </row>
    <row r="53" spans="2:18" ht="120" customHeight="1" x14ac:dyDescent="0.2">
      <c r="B53" s="92" t="s">
        <v>142</v>
      </c>
      <c r="C53" s="122" t="s">
        <v>150</v>
      </c>
      <c r="D53" s="87" t="s">
        <v>161</v>
      </c>
      <c r="E53" s="21" t="s">
        <v>174</v>
      </c>
      <c r="F53" s="124">
        <v>4457675.8099999996</v>
      </c>
      <c r="G53" s="1"/>
      <c r="H53" s="1"/>
      <c r="I53" s="1"/>
      <c r="J53" s="1"/>
      <c r="K53" s="1"/>
      <c r="L53" s="22" t="s">
        <v>128</v>
      </c>
      <c r="M53" s="24">
        <v>0.6</v>
      </c>
      <c r="N53" s="24">
        <v>0</v>
      </c>
      <c r="O53" s="25">
        <v>46141</v>
      </c>
      <c r="P53" s="25">
        <v>46240</v>
      </c>
      <c r="Q53" s="1"/>
      <c r="R53" s="26" t="s">
        <v>18</v>
      </c>
    </row>
    <row r="54" spans="2:18" ht="105" x14ac:dyDescent="0.2">
      <c r="B54" s="92" t="s">
        <v>143</v>
      </c>
      <c r="C54" s="122" t="s">
        <v>151</v>
      </c>
      <c r="D54" s="87" t="s">
        <v>26</v>
      </c>
      <c r="E54" s="21" t="s">
        <v>174</v>
      </c>
      <c r="F54" s="124">
        <v>3041535.05</v>
      </c>
      <c r="G54" s="1"/>
      <c r="H54" s="1"/>
      <c r="I54" s="1"/>
      <c r="J54" s="1"/>
      <c r="K54" s="1"/>
      <c r="L54" s="22" t="s">
        <v>128</v>
      </c>
      <c r="M54" s="24">
        <v>0</v>
      </c>
      <c r="N54" s="24">
        <v>0</v>
      </c>
      <c r="O54" s="25">
        <v>46141</v>
      </c>
      <c r="P54" s="25">
        <v>46240</v>
      </c>
      <c r="Q54" s="1"/>
      <c r="R54" s="26" t="s">
        <v>18</v>
      </c>
    </row>
    <row r="55" spans="2:18" ht="105" x14ac:dyDescent="0.2">
      <c r="B55" s="92" t="s">
        <v>144</v>
      </c>
      <c r="C55" s="122" t="s">
        <v>152</v>
      </c>
      <c r="D55" s="87" t="s">
        <v>162</v>
      </c>
      <c r="E55" s="21" t="s">
        <v>170</v>
      </c>
      <c r="F55" s="124">
        <v>3084571.67</v>
      </c>
      <c r="G55" s="1"/>
      <c r="H55" s="1"/>
      <c r="I55" s="1"/>
      <c r="J55" s="1"/>
      <c r="K55" s="1"/>
      <c r="L55" s="22" t="s">
        <v>128</v>
      </c>
      <c r="M55" s="24">
        <v>0</v>
      </c>
      <c r="N55" s="24">
        <v>0</v>
      </c>
      <c r="O55" s="25">
        <v>46141</v>
      </c>
      <c r="P55" s="25">
        <v>46240</v>
      </c>
      <c r="Q55" s="1"/>
      <c r="R55" s="26" t="s">
        <v>18</v>
      </c>
    </row>
    <row r="56" spans="2:18" ht="105" x14ac:dyDescent="0.2">
      <c r="B56" s="92" t="s">
        <v>145</v>
      </c>
      <c r="C56" s="122" t="s">
        <v>153</v>
      </c>
      <c r="D56" s="87" t="s">
        <v>163</v>
      </c>
      <c r="E56" s="21" t="s">
        <v>175</v>
      </c>
      <c r="F56" s="124">
        <v>8411878.6400000006</v>
      </c>
      <c r="G56" s="1"/>
      <c r="H56" s="1"/>
      <c r="I56" s="1"/>
      <c r="J56" s="1"/>
      <c r="K56" s="1"/>
      <c r="L56" s="22" t="s">
        <v>128</v>
      </c>
      <c r="M56" s="24">
        <v>0</v>
      </c>
      <c r="N56" s="24">
        <v>0</v>
      </c>
      <c r="O56" s="25">
        <v>46141</v>
      </c>
      <c r="P56" s="25">
        <v>46260</v>
      </c>
      <c r="Q56" s="1"/>
      <c r="R56" s="26" t="s">
        <v>18</v>
      </c>
    </row>
    <row r="57" spans="2:18" ht="90" x14ac:dyDescent="0.2">
      <c r="B57" s="92" t="s">
        <v>146</v>
      </c>
      <c r="C57" s="122" t="s">
        <v>158</v>
      </c>
      <c r="D57" s="87" t="s">
        <v>168</v>
      </c>
      <c r="E57" s="21" t="s">
        <v>176</v>
      </c>
      <c r="F57" s="124">
        <v>2585058.0499999998</v>
      </c>
      <c r="G57" s="1"/>
      <c r="H57" s="1"/>
      <c r="I57" s="1"/>
      <c r="J57" s="1"/>
      <c r="K57" s="1"/>
      <c r="L57" s="22" t="s">
        <v>128</v>
      </c>
      <c r="M57" s="24">
        <v>0</v>
      </c>
      <c r="N57" s="24">
        <v>0</v>
      </c>
      <c r="O57" s="25">
        <v>46141</v>
      </c>
      <c r="P57" s="25">
        <v>46230</v>
      </c>
      <c r="Q57" s="1"/>
      <c r="R57" s="26" t="s">
        <v>18</v>
      </c>
    </row>
    <row r="58" spans="2:18" x14ac:dyDescent="0.2">
      <c r="L58" s="113" t="s">
        <v>115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paperSize="17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 2026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Untra015</cp:lastModifiedBy>
  <cp:lastPrinted>2026-03-11T14:36:41Z</cp:lastPrinted>
  <dcterms:created xsi:type="dcterms:W3CDTF">2025-02-17T17:52:00Z</dcterms:created>
  <dcterms:modified xsi:type="dcterms:W3CDTF">2026-07-14T19:36:36Z</dcterms:modified>
</cp:coreProperties>
</file>